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14355" windowHeight="7485"/>
  </bookViews>
  <sheets>
    <sheet name="Danh Sách TS2021(501&gt;1000)  (2" sheetId="1" r:id="rId1"/>
  </sheets>
  <externalReferences>
    <externalReference r:id="rId2"/>
    <externalReference r:id="rId3"/>
    <externalReference r:id="rId4"/>
    <externalReference r:id="rId5"/>
    <externalReference r:id="rId6"/>
    <externalReference r:id="rId7"/>
    <externalReference r:id="rId8"/>
  </externalReferences>
  <definedNames>
    <definedName name="_1_" localSheetId="0">'[3]#REF'!#REF!</definedName>
    <definedName name="_1_">'[3]#REF'!#REF!</definedName>
    <definedName name="_10DATA_DATA2_L" localSheetId="0">'[4]#REF'!#REF!</definedName>
    <definedName name="_10DATA_DATA2_L">'[4]#REF'!#REF!</definedName>
    <definedName name="_11MAÕ_HAØNG" localSheetId="0">#REF!</definedName>
    <definedName name="_11MAÕ_HAØNG">#REF!</definedName>
    <definedName name="_12MAÕ_SOÁ_THUEÁ" localSheetId="0">#REF!</definedName>
    <definedName name="_12MAÕ_SOÁ_THUEÁ">#REF!</definedName>
    <definedName name="_13ÑÔN_GIAÙ" localSheetId="0">#REF!</definedName>
    <definedName name="_13ÑÔN_GIAÙ">#REF!</definedName>
    <definedName name="_14SOÁ_CTÖØ" localSheetId="0">#REF!</definedName>
    <definedName name="_14SOÁ_CTÖØ">#REF!</definedName>
    <definedName name="_15SOÁ_LÖÔÏNG" localSheetId="0">#REF!</definedName>
    <definedName name="_15SOÁ_LÖÔÏNG">#REF!</definedName>
    <definedName name="_16TEÂN_HAØNG" localSheetId="0">#REF!</definedName>
    <definedName name="_16TEÂN_HAØNG">#REF!</definedName>
    <definedName name="_17TEÂN_KHAÙCH_HAØ" localSheetId="0">#REF!</definedName>
    <definedName name="_17TEÂN_KHAÙCH_HAØ">#REF!</definedName>
    <definedName name="_18THAØNH_TIEÀN" localSheetId="0">#REF!</definedName>
    <definedName name="_18THAØNH_TIEÀN">#REF!</definedName>
    <definedName name="_19TRÒ_GIAÙ" localSheetId="0">#REF!</definedName>
    <definedName name="_19TRÒ_GIAÙ">#REF!</definedName>
    <definedName name="_2_??" localSheetId="0">BlankMacro1</definedName>
    <definedName name="_2_??">BlankMacro1</definedName>
    <definedName name="_20TRÒ_GIAÙ__VAT" localSheetId="0">#REF!</definedName>
    <definedName name="_20TRÒ_GIAÙ__VAT">#REF!</definedName>
    <definedName name="_3_??????1" localSheetId="0">BlankMacro1</definedName>
    <definedName name="_3_??????1">BlankMacro1</definedName>
    <definedName name="_4_??????2" localSheetId="0">BlankMacro1</definedName>
    <definedName name="_4_??????2">BlankMacro1</definedName>
    <definedName name="_5_??????3" localSheetId="0">BlankMacro1</definedName>
    <definedName name="_5_??????3">BlankMacro1</definedName>
    <definedName name="_6_??????4" localSheetId="0">BlankMacro1</definedName>
    <definedName name="_6_??????4">BlankMacro1</definedName>
    <definedName name="_7_??????5" localSheetId="0">BlankMacro1</definedName>
    <definedName name="_7_??????5">BlankMacro1</definedName>
    <definedName name="_8_??????6" localSheetId="0">BlankMacro1</definedName>
    <definedName name="_8_??????6">BlankMacro1</definedName>
    <definedName name="_9_0DATA_DATA2_L" localSheetId="0">'[4]#REF'!#REF!</definedName>
    <definedName name="_9_0DATA_DATA2_L">'[4]#REF'!#REF!</definedName>
    <definedName name="_CN1" hidden="1">{"'Sheet1'!$L$16"}</definedName>
    <definedName name="_CT250" localSheetId="0">'[6]dongia (2)'!#REF!</definedName>
    <definedName name="_CT250">'[6]dongia (2)'!#REF!</definedName>
    <definedName name="_CT4" hidden="1">{"'Sheet1'!$L$16"}</definedName>
    <definedName name="_xlnm._FilterDatabase" localSheetId="0" hidden="1">'Danh Sách TS2021(501&gt;1000)  (2'!$A$10:$VM$55</definedName>
    <definedName name="_mau03" hidden="1">{"'Sheet1'!$L$16"}</definedName>
    <definedName name="_NSO2" hidden="1">{"'Sheet1'!$L$16"}</definedName>
    <definedName name="_Order1" hidden="1">255</definedName>
    <definedName name="_Order2" hidden="1">255</definedName>
    <definedName name="_SD11">{"Thuxm2.xls","Sheet1"}</definedName>
    <definedName name="_XL3" localSheetId="0">BlankMacro1</definedName>
    <definedName name="_XL3">BlankMacro1</definedName>
    <definedName name="ad" hidden="1">{"'Sheet1'!$L$16"}</definedName>
    <definedName name="bg" hidden="1">{"'Sheet1'!$L$16"}</definedName>
    <definedName name="CACAU">298161</definedName>
    <definedName name="CamKetTT">[1]DM!$U$4:$U$5</definedName>
    <definedName name="cfgg" hidden="1">{"'Sheet1'!$L$16"}</definedName>
    <definedName name="ChiCoNamSinh">[1]DM!$U$4:$U$5</definedName>
    <definedName name="CLVC3">0.1</definedName>
    <definedName name="Comm" localSheetId="0">BlankMacro1</definedName>
    <definedName name="Comm">BlankMacro1</definedName>
    <definedName name="DaCoSo">[1]DM!$U$4:$U$5</definedName>
    <definedName name="DanToc">[1]DM!$AA$4:$AA$60</definedName>
    <definedName name="Document_array">{"Book1"}</definedName>
    <definedName name="DoiTuongThamGia">[1]DM!$V$4:$V$8</definedName>
    <definedName name="Drawpoints">1</definedName>
    <definedName name="DSHuyenTuTinh">[1]DM!$AX$2:$AX$5</definedName>
    <definedName name="DSTD_Clear">[0]!DSTD_Clear</definedName>
    <definedName name="DSThonTuTinhHuyenXa">[1]DM!$AZ$2:$AZ$142331</definedName>
    <definedName name="DSXaTuTinhHuyen">[1]DM!$AY$2:$AY$12</definedName>
    <definedName name="FFF" localSheetId="0">BlankMacro1</definedName>
    <definedName name="FFF">BlankMacro1</definedName>
    <definedName name="FIT" localSheetId="0">BlankMacro1</definedName>
    <definedName name="FIT">BlankMacro1</definedName>
    <definedName name="FITT2" localSheetId="0">BlankMacro1</definedName>
    <definedName name="FITT2">BlankMacro1</definedName>
    <definedName name="FITTING2" localSheetId="0">BlankMacro1</definedName>
    <definedName name="FITTING2">BlankMacro1</definedName>
    <definedName name="FLG" localSheetId="0">BlankMacro1</definedName>
    <definedName name="FLG">BlankMacro1</definedName>
    <definedName name="fzgÐg">{"Thuxm2.xls","Sheet1"}</definedName>
    <definedName name="GioiTinh">[1]DM!$E$4:$E$5</definedName>
    <definedName name="hanh" hidden="1">{"'Sheet1'!$L$16"}</definedName>
    <definedName name="Heä_soá_laép_xaø_H">1.7</definedName>
    <definedName name="HeThong">[1]DM!$A$4:$A$5</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en" localSheetId="0">[1]DM!#REF!</definedName>
    <definedName name="Huyen">[1]DM!#REF!</definedName>
    <definedName name="KhuyenmaiUPS">"AutoShape 264"</definedName>
    <definedName name="LoaiD02">[1]DM!$D$4:$D$7</definedName>
    <definedName name="LoaiD03TS">[1]DM!$AS$4:$AS$7</definedName>
    <definedName name="LoaiD05">[1]DM!$Y$4:$Y$7</definedName>
    <definedName name="LoaiDSK">[1]DM!$X$4:$X$10</definedName>
    <definedName name="LoaiGiayTo">[1]DM!$Z$4:$Z$8</definedName>
    <definedName name="LoaiHoSoVN">[1]DM!$B$4:$B$18</definedName>
    <definedName name="luan" hidden="1">{"'Sheet1'!$L$16"}</definedName>
    <definedName name="MaHuyen">[7]DM!$H$4:$J$718</definedName>
    <definedName name="MaLuongTT">[1]DM!$R$4:$R$7</definedName>
    <definedName name="MaThon" localSheetId="0">[1]DM!$AB$4:$AF$65369,'Danh Sách TS2021(501&gt;1000)  (2'!$AH$4:$AL$65399,'Danh Sách TS2021(501&gt;1000)  (2'!$AN$4:$AR$11631</definedName>
    <definedName name="MaThon">[1]DM!$AB$4:$AF$65369,'[1]Danh Sách TS2021(001-&gt;300)'!$AH$4:$AL$65662,'[1]Danh Sách TS2021(001-&gt;300)'!$AN$4:$AR$11894</definedName>
    <definedName name="MaThon1">[7]DM!$AB$4:$AF$65369</definedName>
    <definedName name="MaThon2">[7]DM!$AG$4:$AK$65369</definedName>
    <definedName name="MaThon3">[7]DM!$AL$4:$AP$11601</definedName>
    <definedName name="MaTinh">[7]DM!$F$4:$G$67</definedName>
    <definedName name="MaVungSS">[1]DM!$S$4:$S$7</definedName>
    <definedName name="MaXa">[7]DM!$K$4:$N$11712</definedName>
    <definedName name="mo" hidden="1">{"'Sheet1'!$L$16"}</definedName>
    <definedName name="moi" localSheetId="0">BlankMacro1</definedName>
    <definedName name="moi">BlankMacro1</definedName>
    <definedName name="MoiQuanHe">[1]DM!$AQ$4:$AQ$27</definedName>
    <definedName name="MucHuongBHYT">[1]DM!$Q$4:$Q$8</definedName>
    <definedName name="MYHUYEN" hidden="1">{"'Sheet1'!$L$16"}</definedName>
    <definedName name="NHAÂN_COÂNG" localSheetId="0">BTRAM</definedName>
    <definedName name="NHAÂN_COÂNG">BTRAM</definedName>
    <definedName name="o" hidden="1">{"'Sheet1'!$L$16"}</definedName>
    <definedName name="PhuongAn">[1]DM!$O$4:$O$24</definedName>
    <definedName name="PhuongAnD03TS">[1]DM!$AR$4:$AR$7</definedName>
    <definedName name="PhuongThucDong">[1]DM!$P$4:$P$9</definedName>
    <definedName name="PIP" localSheetId="0">BlankMacro1</definedName>
    <definedName name="PIP">BlankMacro1</definedName>
    <definedName name="PIPE2" localSheetId="0">BlankMacro1</definedName>
    <definedName name="PIPE2">BlankMacro1</definedName>
    <definedName name="PPP" localSheetId="0">BlankMacro1</definedName>
    <definedName name="PPP">BlankMacro1</definedName>
    <definedName name="PtichDTL">[0]!PtichDTL</definedName>
    <definedName name="qq" localSheetId="0">BlankMacro1</definedName>
    <definedName name="qq">BlankMacro1</definedName>
    <definedName name="QuocTich">[1]DM!$W$4:$W$246</definedName>
    <definedName name="rate">14000</definedName>
    <definedName name="ss" localSheetId="0">BlankMacro1</definedName>
    <definedName name="ss">BlankMacro1</definedName>
    <definedName name="TaxTV">10%</definedName>
    <definedName name="TaxXL">5%</definedName>
    <definedName name="Tinh">[1]DM!$G$4:$G$69</definedName>
    <definedName name="TKYB">"TKYB"</definedName>
    <definedName name="tlc" hidden="1">{"'Sheet1'!$L$16"}</definedName>
    <definedName name="TyLeDong">[1]DM!$T$4:$T$9</definedName>
    <definedName name="TYT" localSheetId="0">BlankMacro1</definedName>
    <definedName name="TYT">BlankMacro1</definedName>
    <definedName name="unitt" localSheetId="0">BlankMacro1</definedName>
    <definedName name="unitt">BlankMacro1</definedName>
    <definedName name="ut" localSheetId="0">BlankMacro1</definedName>
    <definedName name="ut">BlankMacro1</definedName>
    <definedName name="VAÄT_LIEÄU">"ATRAM"</definedName>
    <definedName name="Viet" hidden="1">{"'Sheet1'!$L$16"}</definedName>
    <definedName name="Winpoints">3</definedName>
    <definedName name="WIRE1">5</definedName>
    <definedName name="Xa" localSheetId="0">[1]DM!#REF!</definedName>
    <definedName name="Xa">[1]DM!#REF!</definedName>
    <definedName name="XCCT">0.5</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workbook>
</file>

<file path=xl/calcChain.xml><?xml version="1.0" encoding="utf-8"?>
<calcChain xmlns="http://schemas.openxmlformats.org/spreadsheetml/2006/main">
  <c r="DL50" i="1" l="1"/>
  <c r="DL49" i="1"/>
  <c r="AY49" i="1"/>
  <c r="JQ48" i="1"/>
  <c r="GW48" i="1"/>
  <c r="GT48" i="1"/>
  <c r="GR48" i="1"/>
  <c r="GJ48" i="1"/>
  <c r="GM48" i="1" s="1"/>
  <c r="FH48" i="1"/>
  <c r="DZ48" i="1"/>
  <c r="AY48" i="1"/>
  <c r="AQ48" i="1"/>
  <c r="AO48" i="1"/>
  <c r="AM48" i="1"/>
  <c r="AE48" i="1"/>
  <c r="AH48" i="1" s="1"/>
  <c r="D48" i="1"/>
  <c r="C48" i="1"/>
  <c r="JQ47" i="1"/>
  <c r="GW47" i="1"/>
  <c r="GT47" i="1"/>
  <c r="GR47" i="1"/>
  <c r="GJ47" i="1"/>
  <c r="GM47" i="1" s="1"/>
  <c r="FH47" i="1"/>
  <c r="DZ47" i="1"/>
  <c r="AY47" i="1"/>
  <c r="AQ47" i="1"/>
  <c r="AO47" i="1"/>
  <c r="AM47" i="1"/>
  <c r="AE47" i="1"/>
  <c r="AH47" i="1" s="1"/>
  <c r="D47" i="1"/>
  <c r="C47" i="1"/>
  <c r="JQ46" i="1"/>
  <c r="GW46" i="1"/>
  <c r="GT46" i="1"/>
  <c r="GR46" i="1"/>
  <c r="GJ46" i="1"/>
  <c r="GM46" i="1" s="1"/>
  <c r="FH46" i="1"/>
  <c r="DZ46" i="1"/>
  <c r="AY46" i="1"/>
  <c r="AQ46" i="1"/>
  <c r="AO46" i="1"/>
  <c r="AM46" i="1"/>
  <c r="AE46" i="1"/>
  <c r="AH46" i="1" s="1"/>
  <c r="D46" i="1"/>
  <c r="C46" i="1"/>
  <c r="JQ44" i="1"/>
  <c r="HC44" i="1"/>
  <c r="GW44" i="1"/>
  <c r="GV44" i="1"/>
  <c r="GT44" i="1"/>
  <c r="GR44" i="1"/>
  <c r="GJ44" i="1"/>
  <c r="GM44" i="1" s="1"/>
  <c r="FH44" i="1"/>
  <c r="DZ44" i="1"/>
  <c r="DL44" i="1"/>
  <c r="AY44" i="1"/>
  <c r="AX44" i="1"/>
  <c r="AQ44" i="1"/>
  <c r="AO44" i="1"/>
  <c r="AM44" i="1"/>
  <c r="AE44" i="1"/>
  <c r="AH44" i="1" s="1"/>
  <c r="D44" i="1"/>
  <c r="C44" i="1"/>
  <c r="JQ45" i="1"/>
  <c r="HC45" i="1"/>
  <c r="GW45" i="1"/>
  <c r="GV45" i="1"/>
  <c r="GT45" i="1"/>
  <c r="GR45" i="1"/>
  <c r="GJ45" i="1"/>
  <c r="GM45" i="1" s="1"/>
  <c r="FH45" i="1"/>
  <c r="DZ45" i="1"/>
  <c r="DL45" i="1"/>
  <c r="AY45" i="1"/>
  <c r="AX45" i="1"/>
  <c r="AQ45" i="1"/>
  <c r="AO45" i="1"/>
  <c r="AM45" i="1"/>
  <c r="AE45" i="1"/>
  <c r="AH45" i="1" s="1"/>
  <c r="D45" i="1"/>
  <c r="C45" i="1"/>
  <c r="JQ43" i="1"/>
  <c r="HC43" i="1"/>
  <c r="GW43" i="1"/>
  <c r="GV43" i="1"/>
  <c r="GT43" i="1"/>
  <c r="GR43" i="1"/>
  <c r="GJ43" i="1"/>
  <c r="GM43" i="1" s="1"/>
  <c r="FH43" i="1"/>
  <c r="DZ43" i="1"/>
  <c r="DL43" i="1"/>
  <c r="AY43" i="1"/>
  <c r="AX43" i="1"/>
  <c r="AQ43" i="1"/>
  <c r="AO43" i="1"/>
  <c r="AM43" i="1"/>
  <c r="AE43" i="1"/>
  <c r="AH43" i="1" s="1"/>
  <c r="D43" i="1"/>
  <c r="C43" i="1"/>
  <c r="JQ42" i="1"/>
  <c r="HC42" i="1"/>
  <c r="GW42" i="1"/>
  <c r="GV42" i="1"/>
  <c r="GT42" i="1"/>
  <c r="GR42" i="1"/>
  <c r="GJ42" i="1"/>
  <c r="GM42" i="1" s="1"/>
  <c r="FH42" i="1"/>
  <c r="DZ42" i="1"/>
  <c r="DL42" i="1"/>
  <c r="AY42" i="1"/>
  <c r="AX42" i="1"/>
  <c r="AQ42" i="1"/>
  <c r="AO42" i="1"/>
  <c r="AM42" i="1"/>
  <c r="AE42" i="1"/>
  <c r="AH42" i="1" s="1"/>
  <c r="D42" i="1"/>
  <c r="C42" i="1"/>
  <c r="JQ40" i="1"/>
  <c r="HC40" i="1"/>
  <c r="GW40" i="1"/>
  <c r="GV40" i="1"/>
  <c r="GT40" i="1"/>
  <c r="GR40" i="1"/>
  <c r="GJ40" i="1"/>
  <c r="GM40" i="1" s="1"/>
  <c r="FH40" i="1"/>
  <c r="DZ40" i="1"/>
  <c r="DL40" i="1"/>
  <c r="AY40" i="1"/>
  <c r="AX40" i="1"/>
  <c r="AQ40" i="1"/>
  <c r="AO40" i="1"/>
  <c r="AM40" i="1"/>
  <c r="AE40" i="1"/>
  <c r="AH40" i="1" s="1"/>
  <c r="D40" i="1"/>
  <c r="C40" i="1"/>
  <c r="JQ41" i="1"/>
  <c r="HC41" i="1"/>
  <c r="GW41" i="1"/>
  <c r="GV41" i="1"/>
  <c r="GT41" i="1"/>
  <c r="GR41" i="1"/>
  <c r="GJ41" i="1"/>
  <c r="GM41" i="1" s="1"/>
  <c r="FH41" i="1"/>
  <c r="DZ41" i="1"/>
  <c r="DL41" i="1"/>
  <c r="AY41" i="1"/>
  <c r="AX41" i="1"/>
  <c r="AQ41" i="1"/>
  <c r="AO41" i="1"/>
  <c r="AM41" i="1"/>
  <c r="AE41" i="1"/>
  <c r="AH41" i="1" s="1"/>
  <c r="D41" i="1"/>
  <c r="C41" i="1"/>
  <c r="JQ38" i="1"/>
  <c r="HC38" i="1"/>
  <c r="GW38" i="1"/>
  <c r="GV38" i="1"/>
  <c r="GT38" i="1"/>
  <c r="GR38" i="1"/>
  <c r="GJ38" i="1"/>
  <c r="GM38" i="1" s="1"/>
  <c r="FH38" i="1"/>
  <c r="DZ38" i="1"/>
  <c r="DL38" i="1"/>
  <c r="AY38" i="1"/>
  <c r="AX38" i="1"/>
  <c r="AQ38" i="1"/>
  <c r="AO38" i="1"/>
  <c r="AM38" i="1"/>
  <c r="AE38" i="1"/>
  <c r="AH38" i="1" s="1"/>
  <c r="D38" i="1"/>
  <c r="C38" i="1"/>
  <c r="JQ39" i="1"/>
  <c r="HC39" i="1"/>
  <c r="GW39" i="1"/>
  <c r="GV39" i="1"/>
  <c r="GT39" i="1"/>
  <c r="GR39" i="1"/>
  <c r="GJ39" i="1"/>
  <c r="GM39" i="1" s="1"/>
  <c r="FH39" i="1"/>
  <c r="DZ39" i="1"/>
  <c r="DL39" i="1"/>
  <c r="AY39" i="1"/>
  <c r="AX39" i="1"/>
  <c r="AQ39" i="1"/>
  <c r="AO39" i="1"/>
  <c r="AM39" i="1"/>
  <c r="AE39" i="1"/>
  <c r="AH39" i="1" s="1"/>
  <c r="D39" i="1"/>
  <c r="C39" i="1"/>
  <c r="JQ36" i="1"/>
  <c r="HC36" i="1"/>
  <c r="GW36" i="1"/>
  <c r="GV36" i="1"/>
  <c r="GT36" i="1"/>
  <c r="GR36" i="1"/>
  <c r="GJ36" i="1"/>
  <c r="GM36" i="1" s="1"/>
  <c r="FH36" i="1"/>
  <c r="DZ36" i="1"/>
  <c r="DL36" i="1"/>
  <c r="AY36" i="1"/>
  <c r="AX36" i="1"/>
  <c r="AQ36" i="1"/>
  <c r="AO36" i="1"/>
  <c r="AM36" i="1"/>
  <c r="AE36" i="1"/>
  <c r="AH36" i="1" s="1"/>
  <c r="D36" i="1"/>
  <c r="C36" i="1"/>
  <c r="JQ35" i="1"/>
  <c r="HC35" i="1"/>
  <c r="GW35" i="1"/>
  <c r="GV35" i="1"/>
  <c r="GT35" i="1"/>
  <c r="GR35" i="1"/>
  <c r="GJ35" i="1"/>
  <c r="GM35" i="1" s="1"/>
  <c r="FH35" i="1"/>
  <c r="DZ35" i="1"/>
  <c r="DL35" i="1"/>
  <c r="AY35" i="1"/>
  <c r="AX35" i="1"/>
  <c r="AQ35" i="1"/>
  <c r="AO35" i="1"/>
  <c r="AM35" i="1"/>
  <c r="AE35" i="1"/>
  <c r="AH35" i="1" s="1"/>
  <c r="D35" i="1"/>
  <c r="C35" i="1"/>
  <c r="JQ33" i="1"/>
  <c r="GW33" i="1"/>
  <c r="GV33" i="1"/>
  <c r="GT33" i="1"/>
  <c r="GR33" i="1"/>
  <c r="GJ33" i="1"/>
  <c r="GM33" i="1" s="1"/>
  <c r="FH33" i="1"/>
  <c r="DZ33" i="1"/>
  <c r="DL33" i="1"/>
  <c r="AY33" i="1"/>
  <c r="AQ33" i="1"/>
  <c r="AO33" i="1"/>
  <c r="AM33" i="1"/>
  <c r="AE33" i="1"/>
  <c r="AH33" i="1" s="1"/>
  <c r="C33" i="1"/>
  <c r="JQ32" i="1"/>
  <c r="HC32" i="1"/>
  <c r="GW32" i="1"/>
  <c r="GV32" i="1"/>
  <c r="GT32" i="1"/>
  <c r="GR32" i="1"/>
  <c r="GJ32" i="1"/>
  <c r="GM32" i="1" s="1"/>
  <c r="FH32" i="1"/>
  <c r="DZ32" i="1"/>
  <c r="DL32" i="1"/>
  <c r="AY32" i="1"/>
  <c r="AX32" i="1"/>
  <c r="AQ32" i="1"/>
  <c r="AO32" i="1"/>
  <c r="AM32" i="1"/>
  <c r="AE32" i="1"/>
  <c r="AH32" i="1" s="1"/>
  <c r="C32" i="1"/>
  <c r="JQ34" i="1"/>
  <c r="GW34" i="1"/>
  <c r="GT34" i="1"/>
  <c r="GR34" i="1"/>
  <c r="GJ34" i="1"/>
  <c r="GM34" i="1" s="1"/>
  <c r="FH34" i="1"/>
  <c r="DZ34" i="1"/>
  <c r="DL34" i="1"/>
  <c r="AY34" i="1"/>
  <c r="AO34" i="1"/>
  <c r="AM34" i="1"/>
  <c r="AE34" i="1"/>
  <c r="AH34" i="1" s="1"/>
  <c r="C34" i="1"/>
  <c r="JQ30" i="1"/>
  <c r="GW30" i="1"/>
  <c r="GT30" i="1"/>
  <c r="GR30" i="1"/>
  <c r="GJ30" i="1"/>
  <c r="GM30" i="1" s="1"/>
  <c r="FH30" i="1"/>
  <c r="DZ30" i="1"/>
  <c r="DL30" i="1"/>
  <c r="AY30" i="1"/>
  <c r="AO30" i="1"/>
  <c r="AM30" i="1"/>
  <c r="AE30" i="1"/>
  <c r="AH30" i="1" s="1"/>
  <c r="C30" i="1"/>
  <c r="JQ31" i="1"/>
  <c r="GW31" i="1"/>
  <c r="GT31" i="1"/>
  <c r="GR31" i="1"/>
  <c r="GJ31" i="1"/>
  <c r="GM31" i="1" s="1"/>
  <c r="FH31" i="1"/>
  <c r="DZ31" i="1"/>
  <c r="DL31" i="1"/>
  <c r="AY31" i="1"/>
  <c r="AO31" i="1"/>
  <c r="AM31" i="1"/>
  <c r="AE31" i="1"/>
  <c r="AH31" i="1" s="1"/>
  <c r="C31" i="1"/>
  <c r="JQ29" i="1"/>
  <c r="GW29" i="1"/>
  <c r="GT29" i="1"/>
  <c r="GR29" i="1"/>
  <c r="GJ29" i="1"/>
  <c r="GM29" i="1" s="1"/>
  <c r="FH29" i="1"/>
  <c r="DZ29" i="1"/>
  <c r="DL29" i="1"/>
  <c r="AY29" i="1"/>
  <c r="AO29" i="1"/>
  <c r="AM29" i="1"/>
  <c r="AE29" i="1"/>
  <c r="AH29" i="1" s="1"/>
  <c r="C29" i="1"/>
  <c r="JQ27" i="1"/>
  <c r="GW27" i="1"/>
  <c r="GT27" i="1"/>
  <c r="GR27" i="1"/>
  <c r="GJ27" i="1"/>
  <c r="GM27" i="1" s="1"/>
  <c r="FH27" i="1"/>
  <c r="DZ27" i="1"/>
  <c r="DL27" i="1"/>
  <c r="AY27" i="1"/>
  <c r="AO27" i="1"/>
  <c r="AM27" i="1"/>
  <c r="AE27" i="1"/>
  <c r="AH27" i="1" s="1"/>
  <c r="C27" i="1"/>
  <c r="JQ26" i="1"/>
  <c r="GW26" i="1"/>
  <c r="GT26" i="1"/>
  <c r="GR26" i="1"/>
  <c r="GJ26" i="1"/>
  <c r="GM26" i="1" s="1"/>
  <c r="FH26" i="1"/>
  <c r="DZ26" i="1"/>
  <c r="DL26" i="1"/>
  <c r="AY26" i="1"/>
  <c r="AO26" i="1"/>
  <c r="AM26" i="1"/>
  <c r="AE26" i="1"/>
  <c r="AH26" i="1" s="1"/>
  <c r="C26" i="1"/>
  <c r="JQ25" i="1"/>
  <c r="GW25" i="1"/>
  <c r="GT25" i="1"/>
  <c r="GR25" i="1"/>
  <c r="GJ25" i="1"/>
  <c r="GM25" i="1" s="1"/>
  <c r="FH25" i="1"/>
  <c r="DZ25" i="1"/>
  <c r="DL25" i="1"/>
  <c r="AY25" i="1"/>
  <c r="AO25" i="1"/>
  <c r="AM25" i="1"/>
  <c r="AE25" i="1"/>
  <c r="AH25" i="1" s="1"/>
  <c r="C25" i="1"/>
  <c r="JQ24" i="1"/>
  <c r="GT24" i="1"/>
  <c r="GR24" i="1"/>
  <c r="GJ24" i="1"/>
  <c r="GM24" i="1" s="1"/>
  <c r="FH24" i="1"/>
  <c r="DZ24" i="1"/>
  <c r="DL24" i="1"/>
  <c r="AY24" i="1"/>
  <c r="AO24" i="1"/>
  <c r="AM24" i="1"/>
  <c r="AE24" i="1"/>
  <c r="AH24" i="1" s="1"/>
  <c r="C24" i="1"/>
  <c r="JQ23" i="1"/>
  <c r="GT23" i="1"/>
  <c r="GR23" i="1"/>
  <c r="GJ23" i="1"/>
  <c r="GM23" i="1" s="1"/>
  <c r="FH23" i="1"/>
  <c r="DZ23" i="1"/>
  <c r="DL23" i="1"/>
  <c r="AY23" i="1"/>
  <c r="AO23" i="1"/>
  <c r="AM23" i="1"/>
  <c r="AE23" i="1"/>
  <c r="AH23" i="1" s="1"/>
  <c r="C23" i="1"/>
  <c r="JQ21" i="1"/>
  <c r="GT21" i="1"/>
  <c r="GR21" i="1"/>
  <c r="GJ21" i="1"/>
  <c r="GM21" i="1" s="1"/>
  <c r="FH21" i="1"/>
  <c r="DZ21" i="1"/>
  <c r="DL21" i="1"/>
  <c r="AY21" i="1"/>
  <c r="AO21" i="1"/>
  <c r="AM21" i="1"/>
  <c r="AE21" i="1"/>
  <c r="AH21" i="1" s="1"/>
  <c r="C21" i="1"/>
  <c r="JQ22" i="1"/>
  <c r="GT22" i="1"/>
  <c r="GR22" i="1"/>
  <c r="GJ22" i="1"/>
  <c r="GM22" i="1" s="1"/>
  <c r="FH22" i="1"/>
  <c r="DZ22" i="1"/>
  <c r="DL22" i="1"/>
  <c r="AY22" i="1"/>
  <c r="AO22" i="1"/>
  <c r="AM22" i="1"/>
  <c r="AE22" i="1"/>
  <c r="AH22" i="1" s="1"/>
  <c r="C22" i="1"/>
  <c r="JQ20" i="1"/>
  <c r="GT20" i="1"/>
  <c r="GR20" i="1"/>
  <c r="GJ20" i="1"/>
  <c r="GM20" i="1" s="1"/>
  <c r="FH20" i="1"/>
  <c r="DZ20" i="1"/>
  <c r="DL20" i="1"/>
  <c r="AY20" i="1"/>
  <c r="AO20" i="1"/>
  <c r="AM20" i="1"/>
  <c r="AE20" i="1"/>
  <c r="AH20" i="1" s="1"/>
  <c r="C20" i="1"/>
  <c r="JQ19" i="1"/>
  <c r="GT19" i="1"/>
  <c r="GR19" i="1"/>
  <c r="GJ19" i="1"/>
  <c r="GM19" i="1" s="1"/>
  <c r="FH19" i="1"/>
  <c r="DZ19" i="1"/>
  <c r="DL19" i="1"/>
  <c r="AY19" i="1"/>
  <c r="AO19" i="1"/>
  <c r="AM19" i="1"/>
  <c r="AE19" i="1"/>
  <c r="AH19" i="1" s="1"/>
  <c r="C19" i="1"/>
  <c r="JQ17" i="1"/>
  <c r="GT17" i="1"/>
  <c r="GR17" i="1"/>
  <c r="GJ17" i="1"/>
  <c r="GM17" i="1" s="1"/>
  <c r="FH17" i="1"/>
  <c r="DZ17" i="1"/>
  <c r="DL17" i="1"/>
  <c r="AY17" i="1"/>
  <c r="AO17" i="1"/>
  <c r="AM17" i="1"/>
  <c r="AE17" i="1"/>
  <c r="AH17" i="1" s="1"/>
  <c r="C17" i="1"/>
  <c r="JQ18" i="1"/>
  <c r="GT18" i="1"/>
  <c r="GR18" i="1"/>
  <c r="GJ18" i="1"/>
  <c r="GM18" i="1" s="1"/>
  <c r="FH18" i="1"/>
  <c r="DZ18" i="1"/>
  <c r="DL18" i="1"/>
  <c r="AY18" i="1"/>
  <c r="AO18" i="1"/>
  <c r="AM18" i="1"/>
  <c r="AE18" i="1"/>
  <c r="AH18" i="1" s="1"/>
  <c r="C18" i="1"/>
  <c r="JQ16" i="1"/>
  <c r="GV16" i="1"/>
  <c r="GT16" i="1"/>
  <c r="GR16" i="1"/>
  <c r="GJ16" i="1"/>
  <c r="GM16" i="1" s="1"/>
  <c r="FH16" i="1"/>
  <c r="DZ16" i="1"/>
  <c r="DL16" i="1"/>
  <c r="AY16" i="1"/>
  <c r="AQ16" i="1"/>
  <c r="AO16" i="1"/>
  <c r="AM16" i="1"/>
  <c r="AE16" i="1"/>
  <c r="AH16" i="1" s="1"/>
  <c r="C16" i="1"/>
  <c r="JQ15" i="1"/>
  <c r="GV15" i="1"/>
  <c r="GT15" i="1"/>
  <c r="GR15" i="1"/>
  <c r="GJ15" i="1"/>
  <c r="GM15" i="1" s="1"/>
  <c r="FH15" i="1"/>
  <c r="DZ15" i="1"/>
  <c r="DL15" i="1"/>
  <c r="AY15" i="1"/>
  <c r="AQ15" i="1"/>
  <c r="AO15" i="1"/>
  <c r="AM15" i="1"/>
  <c r="AE15" i="1"/>
  <c r="AH15" i="1" s="1"/>
  <c r="C15" i="1"/>
  <c r="JQ14" i="1"/>
  <c r="GV14" i="1"/>
  <c r="GT14" i="1"/>
  <c r="GR14" i="1"/>
  <c r="GJ14" i="1"/>
  <c r="GM14" i="1" s="1"/>
  <c r="FH14" i="1"/>
  <c r="DZ14" i="1"/>
  <c r="DL14" i="1"/>
  <c r="AY14" i="1"/>
  <c r="AQ14" i="1"/>
  <c r="AO14" i="1"/>
  <c r="AM14" i="1"/>
  <c r="AE14" i="1"/>
  <c r="AH14" i="1" s="1"/>
  <c r="C14" i="1"/>
  <c r="JQ12" i="1"/>
  <c r="GV12" i="1"/>
  <c r="GT12" i="1"/>
  <c r="GR12" i="1"/>
  <c r="GJ12" i="1"/>
  <c r="GM12" i="1" s="1"/>
  <c r="FH12" i="1"/>
  <c r="DZ12" i="1"/>
  <c r="DL12" i="1"/>
  <c r="AY12" i="1"/>
  <c r="AQ12" i="1"/>
  <c r="AO12" i="1"/>
  <c r="AM12" i="1"/>
  <c r="AE12" i="1"/>
  <c r="AH12" i="1" s="1"/>
  <c r="C12" i="1"/>
  <c r="JQ28" i="1"/>
  <c r="GV28" i="1"/>
  <c r="GT28" i="1"/>
  <c r="GR28" i="1"/>
  <c r="GJ28" i="1"/>
  <c r="GM28" i="1" s="1"/>
  <c r="FH28" i="1"/>
  <c r="DZ28" i="1"/>
  <c r="DL28" i="1"/>
  <c r="AQ28" i="1"/>
  <c r="AO28" i="1"/>
  <c r="AM28" i="1"/>
  <c r="AE28" i="1"/>
  <c r="AH28" i="1" s="1"/>
  <c r="C28" i="1"/>
  <c r="JQ37" i="1"/>
  <c r="GV37" i="1"/>
  <c r="GT37" i="1"/>
  <c r="GR37" i="1"/>
  <c r="GJ37" i="1"/>
  <c r="GM37" i="1" s="1"/>
  <c r="FH37" i="1"/>
  <c r="DZ37" i="1"/>
  <c r="DL37" i="1"/>
  <c r="AQ37" i="1"/>
  <c r="AO37" i="1"/>
  <c r="AM37" i="1"/>
  <c r="AE37" i="1"/>
  <c r="AH37" i="1" s="1"/>
  <c r="C37" i="1"/>
  <c r="JQ11" i="1"/>
  <c r="GV11" i="1"/>
  <c r="GT11" i="1"/>
  <c r="GR11" i="1"/>
  <c r="GJ11" i="1"/>
  <c r="GM11" i="1" s="1"/>
  <c r="FH11" i="1"/>
  <c r="DZ11" i="1"/>
  <c r="DL11" i="1"/>
  <c r="AQ11" i="1"/>
  <c r="AO11" i="1"/>
  <c r="AM11" i="1"/>
  <c r="AE11" i="1"/>
  <c r="AH11" i="1" s="1"/>
  <c r="C11" i="1"/>
  <c r="JQ13" i="1"/>
  <c r="GV13" i="1"/>
  <c r="GT13" i="1"/>
  <c r="GR13" i="1"/>
  <c r="GJ13" i="1"/>
  <c r="GM13" i="1" s="1"/>
  <c r="FH13" i="1"/>
  <c r="DZ13" i="1"/>
  <c r="DL13" i="1"/>
  <c r="AQ13" i="1"/>
  <c r="AO13" i="1"/>
  <c r="AM13" i="1"/>
  <c r="AE13" i="1"/>
  <c r="AH13" i="1" s="1"/>
  <c r="C13" i="1"/>
</calcChain>
</file>

<file path=xl/comments1.xml><?xml version="1.0" encoding="utf-8"?>
<comments xmlns="http://schemas.openxmlformats.org/spreadsheetml/2006/main">
  <authors>
    <author>Bạch Thành Lê</author>
    <author>Mon</author>
    <author>HuyND</author>
    <author>AnhHMc</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E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F6" authorId="1">
      <text>
        <r>
          <rPr>
            <b/>
            <sz val="9"/>
            <color indexed="81"/>
            <rFont val="Tahoma"/>
            <family val="2"/>
          </rPr>
          <t xml:space="preserve">Số định danh: 
</t>
        </r>
        <r>
          <rPr>
            <sz val="9"/>
            <color indexed="81"/>
            <rFont val="Tahoma"/>
            <family val="2"/>
          </rPr>
          <t>- Đối với người đã có sổ BHXH ghi số sổ BHXH; Nếu chưa có thì để trống</t>
        </r>
        <r>
          <rPr>
            <b/>
            <sz val="9"/>
            <color indexed="81"/>
            <rFont val="Tahoma"/>
            <family val="2"/>
          </rPr>
          <t xml:space="preserve">
</t>
        </r>
        <r>
          <rPr>
            <i/>
            <sz val="9"/>
            <color indexed="81"/>
            <rFont val="Tahoma"/>
            <family val="2"/>
          </rPr>
          <t>Ví dụ: 123456789</t>
        </r>
        <r>
          <rPr>
            <b/>
            <sz val="9"/>
            <color indexed="81"/>
            <rFont val="Tahoma"/>
            <family val="2"/>
          </rPr>
          <t xml:space="preserve">
</t>
        </r>
        <r>
          <rPr>
            <sz val="9"/>
            <color indexed="81"/>
            <rFont val="Tahoma"/>
            <family val="2"/>
          </rPr>
          <t>- Đối với người chưa được cấp sổ BHXH đã được cấp thẻ BHYT thì ghi số thẻ BHYT; Nếu chưa có thì để trống.</t>
        </r>
        <r>
          <rPr>
            <b/>
            <sz val="9"/>
            <color indexed="81"/>
            <rFont val="Tahoma"/>
            <family val="2"/>
          </rPr>
          <t xml:space="preserve">
</t>
        </r>
        <r>
          <rPr>
            <i/>
            <sz val="9"/>
            <color indexed="81"/>
            <rFont val="Tahoma"/>
            <family val="2"/>
          </rPr>
          <t>Ví dụ: BHYT123</t>
        </r>
      </text>
    </comment>
    <comment ref="G6" authorId="1">
      <text>
        <r>
          <rPr>
            <b/>
            <sz val="9"/>
            <color indexed="81"/>
            <rFont val="Tahoma"/>
            <family val="2"/>
          </rPr>
          <t xml:space="preserve">D02-TS: </t>
        </r>
        <r>
          <rPr>
            <sz val="9"/>
            <color indexed="81"/>
            <rFont val="Tahoma"/>
            <family val="2"/>
          </rPr>
          <t xml:space="preserve">Ghi lần khai hồ sơ này là lần khai số bao nhiêu trong tháng.
</t>
        </r>
        <r>
          <rPr>
            <i/>
            <sz val="9"/>
            <color indexed="81"/>
            <rFont val="Tahoma"/>
            <family val="2"/>
          </rPr>
          <t xml:space="preserve">
Ví dụ: 2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H6" authorId="1">
      <text>
        <r>
          <rPr>
            <b/>
            <sz val="9"/>
            <color indexed="81"/>
            <rFont val="Tahoma"/>
            <family val="2"/>
          </rPr>
          <t xml:space="preserve">D02-TS: </t>
        </r>
        <r>
          <rPr>
            <sz val="9"/>
            <color indexed="81"/>
            <rFont val="Tahoma"/>
            <family val="2"/>
          </rPr>
          <t xml:space="preserve">Ghi Tháng/Năm kê khai hồ sơ.
</t>
        </r>
        <r>
          <rPr>
            <i/>
            <sz val="9"/>
            <color indexed="81"/>
            <rFont val="Tahoma"/>
            <family val="2"/>
          </rPr>
          <t xml:space="preserve">Ví dụ: 12/2016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I6" authorId="0">
      <text>
        <r>
          <rPr>
            <b/>
            <sz val="9"/>
            <color indexed="81"/>
            <rFont val="Tahoma"/>
            <family val="2"/>
          </rPr>
          <t>D02-TS, D03-TS, DK05, DK04</t>
        </r>
        <r>
          <rPr>
            <sz val="9"/>
            <color indexed="81"/>
            <rFont val="Tahoma"/>
            <family val="2"/>
          </rPr>
          <t xml:space="preserve">: Ghi rõ họ, tên của người lập biểu
</t>
        </r>
        <r>
          <rPr>
            <i/>
            <sz val="9"/>
            <color indexed="81"/>
            <rFont val="Tahoma"/>
            <family val="2"/>
          </rPr>
          <t>Ví dụ: Bùi Văn B</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J6" authorId="1">
      <text>
        <r>
          <rPr>
            <b/>
            <sz val="9"/>
            <color indexed="81"/>
            <rFont val="Tahoma"/>
            <family val="2"/>
          </rPr>
          <t xml:space="preserve">D02-TS, D03-TS, BKHS, TK3-TS, DK04, DK05: </t>
        </r>
        <r>
          <rPr>
            <sz val="9"/>
            <color indexed="81"/>
            <rFont val="Tahoma"/>
            <family val="2"/>
          </rPr>
          <t xml:space="preserve">Ghi rõ họ, tên của thủ trưởng hoặc người đại diện theo pháp luật
</t>
        </r>
        <r>
          <rPr>
            <i/>
            <sz val="9"/>
            <color indexed="81"/>
            <rFont val="Tahoma"/>
            <family val="2"/>
          </rPr>
          <t xml:space="preserve">
Ví dụ: Nguyễn Tấn C </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K6" authorId="1">
      <text>
        <r>
          <rPr>
            <b/>
            <sz val="9"/>
            <color indexed="81"/>
            <rFont val="Tahoma"/>
            <family val="2"/>
          </rPr>
          <t xml:space="preserve">D02-TS,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L6" authorId="1">
      <text>
        <r>
          <rPr>
            <b/>
            <sz val="9"/>
            <color indexed="81"/>
            <rFont val="Tahoma"/>
            <family val="2"/>
          </rPr>
          <t>D02-TS, D03-TS:</t>
        </r>
        <r>
          <rPr>
            <sz val="9"/>
            <color indexed="81"/>
            <rFont val="Tahoma"/>
            <family val="2"/>
          </rPr>
          <t xml:space="preserve"> Ghi tổng số thẻ BHYT đề nghị cấp
</t>
        </r>
        <r>
          <rPr>
            <i/>
            <sz val="9"/>
            <color indexed="81"/>
            <rFont val="Tahoma"/>
            <family val="2"/>
          </rPr>
          <t xml:space="preserve">Ví dụ: 02 
</t>
        </r>
        <r>
          <rPr>
            <sz val="9"/>
            <color indexed="81"/>
            <rFont val="Tahoma"/>
            <family val="2"/>
          </rPr>
          <t xml:space="preserve">
</t>
        </r>
        <r>
          <rPr>
            <i/>
            <sz val="9"/>
            <color indexed="81"/>
            <rFont val="Tahoma"/>
            <family val="2"/>
          </rPr>
          <t xml:space="preserve">Ghi chú: </t>
        </r>
        <r>
          <rPr>
            <sz val="9"/>
            <color indexed="81"/>
            <rFont val="Tahoma"/>
            <family val="2"/>
          </rPr>
          <t>đây là trường chung của tờ khai D02-TS/D03-TS,</t>
        </r>
        <r>
          <rPr>
            <b/>
            <sz val="9"/>
            <color indexed="81"/>
            <rFont val="Tahoma"/>
            <family val="2"/>
          </rPr>
          <t xml:space="preserve"> chỉ cần nhập dữ liệu ở 1 dòng</t>
        </r>
        <r>
          <rPr>
            <sz val="9"/>
            <color indexed="81"/>
            <rFont val="Tahoma"/>
            <family val="2"/>
          </rPr>
          <t>, nếu nhập nhiều hơn 1 dòng hệ thống sẽ lấy thông tin dòng đầu tiên</t>
        </r>
      </text>
    </comment>
    <comment ref="M6" authorId="1">
      <text>
        <r>
          <rPr>
            <b/>
            <sz val="9"/>
            <color indexed="81"/>
            <rFont val="Tahoma"/>
            <family val="2"/>
          </rPr>
          <t>D02-TS:</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N6" authorId="1">
      <text>
        <r>
          <rPr>
            <b/>
            <sz val="9"/>
            <color indexed="81"/>
            <rFont val="Tahoma"/>
            <family val="2"/>
          </rPr>
          <t xml:space="preserve">D02-TS: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O6" authorId="1">
      <text>
        <r>
          <rPr>
            <b/>
            <sz val="9"/>
            <color indexed="81"/>
            <rFont val="Tahoma"/>
            <family val="2"/>
          </rPr>
          <t xml:space="preserve">D02-TS: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P6" authorId="1">
      <text>
        <r>
          <rPr>
            <b/>
            <sz val="9"/>
            <color indexed="81"/>
            <rFont val="Tahoma"/>
            <family val="2"/>
          </rPr>
          <t>D02-TS:</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Q6" authorId="1">
      <text>
        <r>
          <rPr>
            <b/>
            <sz val="9"/>
            <color indexed="81"/>
            <rFont val="Tahoma"/>
            <family val="2"/>
          </rPr>
          <t>D02-TS:</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R6" authorId="1">
      <text>
        <r>
          <rPr>
            <b/>
            <sz val="9"/>
            <color indexed="81"/>
            <rFont val="Tahoma"/>
            <family val="2"/>
          </rPr>
          <t>D02-TS:</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S6" authorId="1">
      <text>
        <r>
          <rPr>
            <b/>
            <sz val="9"/>
            <color indexed="81"/>
            <rFont val="Tahoma"/>
            <family val="2"/>
          </rPr>
          <t>D02-TS:</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T6" authorId="1">
      <text>
        <r>
          <rPr>
            <b/>
            <sz val="9"/>
            <color indexed="81"/>
            <rFont val="Tahoma"/>
            <family val="2"/>
          </rPr>
          <t xml:space="preserve">D02-TS: </t>
        </r>
        <r>
          <rPr>
            <sz val="9"/>
            <color indexed="81"/>
            <rFont val="Tahoma"/>
            <family val="2"/>
          </rPr>
          <t xml:space="preserve">D02-TS: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U6" authorId="1">
      <text>
        <r>
          <rPr>
            <b/>
            <sz val="9"/>
            <color indexed="81"/>
            <rFont val="Tahoma"/>
            <family val="2"/>
          </rPr>
          <t xml:space="preserve">D02-TS: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V6" authorId="1">
      <text>
        <r>
          <rPr>
            <b/>
            <sz val="9"/>
            <color indexed="81"/>
            <rFont val="Tahoma"/>
            <family val="2"/>
          </rPr>
          <t>D02-TS:</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W6" authorId="1">
      <text>
        <r>
          <rPr>
            <b/>
            <sz val="9"/>
            <color indexed="81"/>
            <rFont val="Tahoma"/>
            <family val="2"/>
          </rPr>
          <t>D02-TS:</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X6" authorId="1">
      <text>
        <r>
          <rPr>
            <b/>
            <sz val="9"/>
            <color indexed="81"/>
            <rFont val="Tahoma"/>
            <family val="2"/>
          </rPr>
          <t>D02-TS:</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Y6" authorId="1">
      <text>
        <r>
          <rPr>
            <b/>
            <sz val="9"/>
            <color indexed="81"/>
            <rFont val="Tahoma"/>
            <family val="2"/>
          </rPr>
          <t>D02-TS:</t>
        </r>
        <r>
          <rPr>
            <sz val="9"/>
            <color indexed="81"/>
            <rFont val="Tahoma"/>
            <family val="2"/>
          </rPr>
          <t xml:space="preserve"> Ghi các khoản bổ sung khác theo quy định của pháp luật lao động từ ngày 01/01/2018 (nếu có)</t>
        </r>
      </text>
    </comment>
    <comment ref="Z6" authorId="1">
      <text>
        <r>
          <rPr>
            <b/>
            <sz val="9"/>
            <color indexed="81"/>
            <rFont val="Tahoma"/>
            <family val="2"/>
          </rPr>
          <t>D02-TS,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AA6" authorId="1">
      <text>
        <r>
          <rPr>
            <b/>
            <sz val="9"/>
            <color indexed="81"/>
            <rFont val="Tahoma"/>
            <family val="2"/>
          </rPr>
          <t>D02-TS:</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AB6" authorId="1">
      <text>
        <r>
          <rPr>
            <b/>
            <sz val="9"/>
            <color indexed="81"/>
            <rFont val="Tahoma"/>
            <family val="2"/>
          </rPr>
          <t>D02-TS, DK04, DK05:</t>
        </r>
        <r>
          <rPr>
            <sz val="9"/>
            <color indexed="81"/>
            <rFont val="Tahoma"/>
            <family val="2"/>
          </rPr>
          <t xml:space="preserve"> Chọn phương án cần điền</t>
        </r>
      </text>
    </comment>
    <comment ref="AC6" authorId="1">
      <text>
        <r>
          <rPr>
            <b/>
            <sz val="9"/>
            <color indexed="81"/>
            <rFont val="Tahoma"/>
            <family val="2"/>
          </rPr>
          <t>D02-TS,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AD6" authorId="1">
      <text>
        <r>
          <rPr>
            <b/>
            <sz val="9"/>
            <color indexed="81"/>
            <rFont val="Tahoma"/>
            <family val="2"/>
          </rPr>
          <t xml:space="preserve">D02-TS: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AE6" authorId="1">
      <text>
        <r>
          <rPr>
            <b/>
            <sz val="9"/>
            <color indexed="81"/>
            <rFont val="Tahoma"/>
            <family val="2"/>
          </rPr>
          <t xml:space="preserve">D02-TS: </t>
        </r>
        <r>
          <rPr>
            <sz val="9"/>
            <color indexed="81"/>
            <rFont val="Tahoma"/>
            <family val="2"/>
          </rPr>
          <t>Đã có sổ BHXH chọn X, chưa có sổ bỏ trống</t>
        </r>
      </text>
    </comment>
    <comment ref="AF6" authorId="1">
      <text>
        <r>
          <rPr>
            <b/>
            <sz val="9"/>
            <color indexed="81"/>
            <rFont val="Tahoma"/>
            <family val="2"/>
          </rPr>
          <t xml:space="preserve">D02-TS,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G6" authorId="1">
      <text>
        <r>
          <rPr>
            <b/>
            <sz val="9"/>
            <color indexed="81"/>
            <rFont val="Tahoma"/>
            <family val="2"/>
          </rPr>
          <t xml:space="preserve">D02-TS: </t>
        </r>
        <r>
          <rPr>
            <sz val="9"/>
            <color indexed="81"/>
            <rFont val="Tahoma"/>
            <family val="2"/>
          </rPr>
          <t>Chỉ có năm sinh (Chỉ có năm sinh đánh dấu x, đầy đủ ngày tháng năm sinh bỏ trống)</t>
        </r>
      </text>
    </comment>
    <comment ref="AH6" authorId="1">
      <text>
        <r>
          <rPr>
            <b/>
            <sz val="9"/>
            <color indexed="81"/>
            <rFont val="Tahoma"/>
            <family val="2"/>
          </rPr>
          <t>D02-TS:</t>
        </r>
        <r>
          <rPr>
            <sz val="9"/>
            <color indexed="81"/>
            <rFont val="Tahoma"/>
            <family val="2"/>
          </rPr>
          <t xml:space="preserve"> Ghi phòng ban làm việc của lao động
</t>
        </r>
        <r>
          <rPr>
            <i/>
            <sz val="9"/>
            <color indexed="81"/>
            <rFont val="Tahoma"/>
            <family val="2"/>
          </rPr>
          <t xml:space="preserve">
Ví dụ: Phòng Thanh tra</t>
        </r>
      </text>
    </comment>
    <comment ref="AI6" authorId="1">
      <text>
        <r>
          <rPr>
            <b/>
            <sz val="9"/>
            <color indexed="81"/>
            <rFont val="Tahoma"/>
            <family val="2"/>
          </rPr>
          <t xml:space="preserve">D02-TS,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J6" authorId="1">
      <text>
        <r>
          <rPr>
            <b/>
            <sz val="9"/>
            <color indexed="81"/>
            <rFont val="Tahoma"/>
            <family val="2"/>
          </rPr>
          <t xml:space="preserve">D02-TS: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K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L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N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O6" authorId="1">
      <text>
        <r>
          <rPr>
            <b/>
            <sz val="9"/>
            <color indexed="81"/>
            <rFont val="Tahoma"/>
            <family val="2"/>
          </rPr>
          <t>TK1-TS, DK04, DK05:</t>
        </r>
        <r>
          <rPr>
            <sz val="9"/>
            <color indexed="81"/>
            <rFont val="Tahoma"/>
            <family val="2"/>
          </rPr>
          <t xml:space="preserve"> Chọn giới tính của lao động</t>
        </r>
      </text>
    </comment>
    <comment ref="AP6" authorId="1">
      <text>
        <r>
          <rPr>
            <b/>
            <sz val="9"/>
            <color indexed="81"/>
            <rFont val="Tahoma"/>
            <family val="2"/>
          </rPr>
          <t xml:space="preserve">TK1-TS: </t>
        </r>
        <r>
          <rPr>
            <sz val="9"/>
            <color indexed="81"/>
            <rFont val="Tahoma"/>
            <family val="2"/>
          </rPr>
          <t>Chọn quốc tịch của lao động</t>
        </r>
      </text>
    </comment>
    <comment ref="AQ6" authorId="1">
      <text>
        <r>
          <rPr>
            <b/>
            <sz val="9"/>
            <color indexed="81"/>
            <rFont val="Tahoma"/>
            <family val="2"/>
          </rPr>
          <t>TK1-TS:</t>
        </r>
        <r>
          <rPr>
            <sz val="9"/>
            <color indexed="81"/>
            <rFont val="Tahoma"/>
            <family val="2"/>
          </rPr>
          <t xml:space="preserve"> Dân tộc:
Ghi như trong giấy khai sinh hoặc chứng minh nhân dân, hộ chiếu, thẻ căn cước.
</t>
        </r>
        <r>
          <rPr>
            <i/>
            <sz val="9"/>
            <color indexed="81"/>
            <rFont val="Tahoma"/>
            <family val="2"/>
          </rPr>
          <t xml:space="preserve">Ví dụ: Kinh </t>
        </r>
      </text>
    </comment>
    <comment ref="AR6" authorId="1">
      <text>
        <r>
          <rPr>
            <b/>
            <sz val="9"/>
            <color indexed="81"/>
            <rFont val="Tahoma"/>
            <family val="2"/>
          </rPr>
          <t xml:space="preserve">TK1-TS: </t>
        </r>
        <r>
          <rPr>
            <sz val="9"/>
            <color indexed="81"/>
            <rFont val="Tahoma"/>
            <family val="2"/>
          </rPr>
          <t>Giấy khai sinh: Tỉnh (thành phố)</t>
        </r>
      </text>
    </comment>
    <comment ref="AS6" authorId="1">
      <text>
        <r>
          <rPr>
            <b/>
            <sz val="9"/>
            <color indexed="81"/>
            <rFont val="Tahoma"/>
            <family val="2"/>
          </rPr>
          <t>TK1-TS:</t>
        </r>
        <r>
          <rPr>
            <sz val="9"/>
            <color indexed="81"/>
            <rFont val="Tahoma"/>
            <family val="2"/>
          </rPr>
          <t xml:space="preserve"> Giấy khai sinh: Huyện (quận, thị xã, thành phố thuộc tỉnh)</t>
        </r>
      </text>
    </comment>
    <comment ref="AT6" authorId="1">
      <text>
        <r>
          <rPr>
            <b/>
            <sz val="9"/>
            <color indexed="81"/>
            <rFont val="Tahoma"/>
            <family val="2"/>
          </rPr>
          <t xml:space="preserve">TK1-TS: </t>
        </r>
        <r>
          <rPr>
            <sz val="9"/>
            <color indexed="81"/>
            <rFont val="Tahoma"/>
            <family val="2"/>
          </rPr>
          <t>Giấy khai sinh: Xã (phường, thị trấn)</t>
        </r>
      </text>
    </comment>
    <comment ref="AU6" authorId="1">
      <text>
        <r>
          <rPr>
            <b/>
            <sz val="9"/>
            <color indexed="81"/>
            <rFont val="Tahoma"/>
            <family val="2"/>
          </rPr>
          <t xml:space="preserve">TK1-TS: </t>
        </r>
        <r>
          <rPr>
            <sz val="9"/>
            <color indexed="81"/>
            <rFont val="Tahoma"/>
            <family val="2"/>
          </rPr>
          <t>Giấy khai sinh: Thôn (xóm)</t>
        </r>
      </text>
    </comment>
    <comment ref="AV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AW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AX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AY6" authorId="1">
      <text>
        <r>
          <rPr>
            <b/>
            <sz val="9"/>
            <color indexed="81"/>
            <rFont val="Tahoma"/>
            <family val="2"/>
          </rPr>
          <t>TK1-TS:</t>
        </r>
        <r>
          <rPr>
            <sz val="9"/>
            <color indexed="81"/>
            <rFont val="Tahoma"/>
            <family val="2"/>
          </rPr>
          <t xml:space="preserve"> Số nhà, đường phố, thôn xóm</t>
        </r>
      </text>
    </comment>
    <comment ref="AZ6" authorId="1">
      <text>
        <r>
          <rPr>
            <b/>
            <sz val="9"/>
            <color indexed="81"/>
            <rFont val="Tahoma"/>
            <family val="2"/>
          </rPr>
          <t xml:space="preserve">TK1-TS: </t>
        </r>
        <r>
          <rPr>
            <sz val="9"/>
            <color indexed="81"/>
            <rFont val="Tahoma"/>
            <family val="2"/>
          </rPr>
          <t>Địa chỉ cư trú: Tỉnh (thành phố)</t>
        </r>
      </text>
    </comment>
    <comment ref="BA6" authorId="1">
      <text>
        <r>
          <rPr>
            <b/>
            <sz val="9"/>
            <color indexed="81"/>
            <rFont val="Tahoma"/>
            <family val="2"/>
          </rPr>
          <t>TK1-TS:</t>
        </r>
        <r>
          <rPr>
            <sz val="9"/>
            <color indexed="81"/>
            <rFont val="Tahoma"/>
            <family val="2"/>
          </rPr>
          <t xml:space="preserve"> Địa chỉ cư trú: Huyện (quận, thị xã, thành phố thuộc tỉnh)</t>
        </r>
      </text>
    </comment>
    <comment ref="BB6" authorId="1">
      <text>
        <r>
          <rPr>
            <b/>
            <sz val="9"/>
            <color indexed="81"/>
            <rFont val="Tahoma"/>
            <family val="2"/>
          </rPr>
          <t>TK1-TS:</t>
        </r>
        <r>
          <rPr>
            <sz val="9"/>
            <color indexed="81"/>
            <rFont val="Tahoma"/>
            <family val="2"/>
          </rPr>
          <t xml:space="preserve"> Địa chỉ cư trú: Xã (phường, thị trấn)</t>
        </r>
      </text>
    </comment>
    <comment ref="BC6" authorId="1">
      <text>
        <r>
          <rPr>
            <b/>
            <sz val="9"/>
            <color indexed="81"/>
            <rFont val="Tahoma"/>
            <family val="2"/>
          </rPr>
          <t>TK1-TS:</t>
        </r>
        <r>
          <rPr>
            <sz val="9"/>
            <color indexed="81"/>
            <rFont val="Tahoma"/>
            <family val="2"/>
          </rPr>
          <t xml:space="preserve"> Địa chỉ cư trú: Xã (phường, thị trấn)</t>
        </r>
      </text>
    </comment>
    <comment ref="BD6" authorId="1">
      <text>
        <r>
          <rPr>
            <b/>
            <sz val="9"/>
            <color indexed="81"/>
            <rFont val="Tahoma"/>
            <family val="2"/>
          </rPr>
          <t xml:space="preserve">TK1-TS: </t>
        </r>
        <r>
          <rPr>
            <sz val="9"/>
            <color indexed="81"/>
            <rFont val="Tahoma"/>
            <family val="2"/>
          </rPr>
          <t>Số nhà, đường phố, thôn xóm</t>
        </r>
      </text>
    </comment>
    <comment ref="BE6" authorId="1">
      <text>
        <r>
          <rPr>
            <b/>
            <sz val="9"/>
            <color indexed="81"/>
            <rFont val="Tahoma"/>
            <family val="2"/>
          </rPr>
          <t>TK1-TS:</t>
        </r>
        <r>
          <rPr>
            <sz val="9"/>
            <color indexed="81"/>
            <rFont val="Tahoma"/>
            <family val="2"/>
          </rPr>
          <t xml:space="preserve"> Địa chỉ liên hệ: Tỉnh (thành phố)</t>
        </r>
      </text>
    </comment>
    <comment ref="BF6" authorId="1">
      <text>
        <r>
          <rPr>
            <b/>
            <sz val="9"/>
            <color indexed="81"/>
            <rFont val="Tahoma"/>
            <family val="2"/>
          </rPr>
          <t>TK1-TS:</t>
        </r>
        <r>
          <rPr>
            <sz val="9"/>
            <color indexed="81"/>
            <rFont val="Tahoma"/>
            <family val="2"/>
          </rPr>
          <t xml:space="preserve"> Địa chỉ liên hệ: Huyện (quận, thị xã, thành phố thuộc tỉnh)</t>
        </r>
      </text>
    </comment>
    <comment ref="BG6" authorId="1">
      <text>
        <r>
          <rPr>
            <b/>
            <sz val="9"/>
            <color indexed="81"/>
            <rFont val="Tahoma"/>
            <family val="2"/>
          </rPr>
          <t>TK1-TS:</t>
        </r>
        <r>
          <rPr>
            <sz val="9"/>
            <color indexed="81"/>
            <rFont val="Tahoma"/>
            <family val="2"/>
          </rPr>
          <t xml:space="preserve"> Địa chỉ liên hệ: Xã (phường, thị trấn)</t>
        </r>
      </text>
    </comment>
    <comment ref="BH6" authorId="1">
      <text>
        <r>
          <rPr>
            <b/>
            <sz val="9"/>
            <color indexed="81"/>
            <rFont val="Tahoma"/>
            <family val="2"/>
          </rPr>
          <t>TK1-TS:</t>
        </r>
        <r>
          <rPr>
            <sz val="9"/>
            <color indexed="81"/>
            <rFont val="Tahoma"/>
            <family val="2"/>
          </rPr>
          <t xml:space="preserve"> Địa chỉ liên hệ: Thôn (xóm)</t>
        </r>
      </text>
    </comment>
    <comment ref="BI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J6" authorId="1">
      <text>
        <r>
          <rPr>
            <b/>
            <sz val="9"/>
            <color indexed="81"/>
            <rFont val="Tahoma"/>
            <family val="2"/>
          </rPr>
          <t>TK1-TS, DK04, D05-TS:</t>
        </r>
        <r>
          <rPr>
            <sz val="9"/>
            <color indexed="81"/>
            <rFont val="Tahoma"/>
            <family val="2"/>
          </rPr>
          <t xml:space="preserve"> Ghi mức thu nhập tháng do người tham gia BHXH tự nguyện lựa chọn
</t>
        </r>
        <r>
          <rPr>
            <i/>
            <sz val="9"/>
            <color indexed="81"/>
            <rFont val="Tahoma"/>
            <family val="2"/>
          </rPr>
          <t>Ví dụ: 2.34 hoặc 3,000,000</t>
        </r>
      </text>
    </comment>
    <comment ref="BK6" authorId="1">
      <text>
        <r>
          <rPr>
            <b/>
            <sz val="9"/>
            <color indexed="81"/>
            <rFont val="Tahoma"/>
            <family val="2"/>
          </rPr>
          <t xml:space="preserve">TK1-TS: </t>
        </r>
        <r>
          <rPr>
            <sz val="9"/>
            <color indexed="81"/>
            <rFont val="Tahoma"/>
            <family val="2"/>
          </rPr>
          <t>Phương thức đóng</t>
        </r>
      </text>
    </comment>
    <comment ref="BL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M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N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O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P6" authorId="1">
      <text>
        <r>
          <rPr>
            <b/>
            <sz val="9"/>
            <color indexed="81"/>
            <rFont val="Tahoma"/>
            <family val="2"/>
          </rPr>
          <t>TK1-TS:</t>
        </r>
        <r>
          <rPr>
            <sz val="9"/>
            <color indexed="81"/>
            <rFont val="Tahoma"/>
            <family val="2"/>
          </rPr>
          <t xml:space="preserve"> Họ tên chủ hộ:
Ghi họ tên của bố hoặc mẹ
</t>
        </r>
        <r>
          <rPr>
            <i/>
            <sz val="9"/>
            <color indexed="81"/>
            <rFont val="Tahoma"/>
            <family val="2"/>
          </rPr>
          <t xml:space="preserve">Ví dụ: Nguyễn Văn A </t>
        </r>
      </text>
    </comment>
    <comment ref="BQ6" authorId="1">
      <text>
        <r>
          <rPr>
            <b/>
            <sz val="9"/>
            <color indexed="81"/>
            <rFont val="Tahoma"/>
            <family val="2"/>
          </rPr>
          <t xml:space="preserve">TK1-TS: </t>
        </r>
        <r>
          <rPr>
            <sz val="9"/>
            <color indexed="81"/>
            <rFont val="Tahoma"/>
            <family val="2"/>
          </rPr>
          <t>Ngày sinh của chủ hộ:
Ghi số ngày sinh của bố hoặc mẹ.</t>
        </r>
        <r>
          <rPr>
            <b/>
            <sz val="9"/>
            <color indexed="81"/>
            <rFont val="Tahoma"/>
            <family val="2"/>
          </rPr>
          <t xml:space="preserve">
</t>
        </r>
        <r>
          <rPr>
            <i/>
            <sz val="9"/>
            <color indexed="81"/>
            <rFont val="Tahoma"/>
            <family val="2"/>
          </rPr>
          <t>Ví dụ: 12/03/1976</t>
        </r>
      </text>
    </comment>
    <comment ref="BR6" authorId="1">
      <text>
        <r>
          <rPr>
            <b/>
            <sz val="9"/>
            <color indexed="81"/>
            <rFont val="Tahoma"/>
            <family val="2"/>
          </rPr>
          <t>TK1-TS:</t>
        </r>
        <r>
          <rPr>
            <sz val="9"/>
            <color indexed="81"/>
            <rFont val="Tahoma"/>
            <family val="2"/>
          </rPr>
          <t xml:space="preserve"> Giới tính của Chủ hộ:
Chọn Giới tính của bố hoặc mẹ.
</t>
        </r>
        <r>
          <rPr>
            <i/>
            <sz val="9"/>
            <color indexed="81"/>
            <rFont val="Tahoma"/>
            <family val="2"/>
          </rPr>
          <t>Ví dụ: Nam</t>
        </r>
      </text>
    </comment>
    <comment ref="BS6" authorId="1">
      <text>
        <r>
          <rPr>
            <b/>
            <sz val="9"/>
            <color indexed="81"/>
            <rFont val="Tahoma"/>
            <family val="2"/>
          </rPr>
          <t>TK1-TS:</t>
        </r>
        <r>
          <rPr>
            <sz val="9"/>
            <color indexed="81"/>
            <rFont val="Tahoma"/>
            <family val="2"/>
          </rPr>
          <t xml:space="preserve"> Số sổ hộ khẩu
Ghi số sổ hộ khẩu của hộ gia đình
</t>
        </r>
        <r>
          <rPr>
            <i/>
            <sz val="9"/>
            <color indexed="81"/>
            <rFont val="Tahoma"/>
            <family val="2"/>
          </rPr>
          <t>Ví dụ: 123456789</t>
        </r>
      </text>
    </comment>
    <comment ref="BT6" authorId="1">
      <text>
        <r>
          <rPr>
            <b/>
            <sz val="9"/>
            <color indexed="81"/>
            <rFont val="Tahoma"/>
            <family val="2"/>
          </rPr>
          <t>TK1-TS:</t>
        </r>
        <r>
          <rPr>
            <sz val="9"/>
            <color indexed="81"/>
            <rFont val="Tahoma"/>
            <family val="2"/>
          </rPr>
          <t xml:space="preserve"> Loại giấy tờ</t>
        </r>
      </text>
    </comment>
    <comment ref="BU6" authorId="1">
      <text>
        <r>
          <rPr>
            <b/>
            <sz val="9"/>
            <color indexed="81"/>
            <rFont val="Tahoma"/>
            <family val="2"/>
          </rPr>
          <t>TK1-TS:</t>
        </r>
        <r>
          <rPr>
            <sz val="9"/>
            <color indexed="81"/>
            <rFont val="Tahoma"/>
            <family val="2"/>
          </rPr>
          <t xml:space="preserve"> Địa chỉ của chủ hộ: Tỉnh (thành phố)</t>
        </r>
      </text>
    </comment>
    <comment ref="BV6" authorId="1">
      <text>
        <r>
          <rPr>
            <b/>
            <sz val="9"/>
            <color indexed="81"/>
            <rFont val="Tahoma"/>
            <family val="2"/>
          </rPr>
          <t xml:space="preserve">TK1-TS: </t>
        </r>
        <r>
          <rPr>
            <sz val="9"/>
            <color indexed="81"/>
            <rFont val="Tahoma"/>
            <family val="2"/>
          </rPr>
          <t>Địa chỉ của chủ hộ: Huyện (quận, thị xã, thành phố thuộc tỉnh)</t>
        </r>
      </text>
    </comment>
    <comment ref="BW6" authorId="1">
      <text>
        <r>
          <rPr>
            <b/>
            <sz val="9"/>
            <color indexed="81"/>
            <rFont val="Tahoma"/>
            <family val="2"/>
          </rPr>
          <t xml:space="preserve">TK1-TS: </t>
        </r>
        <r>
          <rPr>
            <sz val="9"/>
            <color indexed="81"/>
            <rFont val="Tahoma"/>
            <family val="2"/>
          </rPr>
          <t>Địa chỉ của chủ hộ: Xã (phường, thị trấn)</t>
        </r>
      </text>
    </comment>
    <comment ref="BX6" authorId="1">
      <text>
        <r>
          <rPr>
            <b/>
            <sz val="9"/>
            <color indexed="81"/>
            <rFont val="Tahoma"/>
            <family val="2"/>
          </rPr>
          <t>TK1-TS:</t>
        </r>
        <r>
          <rPr>
            <sz val="9"/>
            <color indexed="81"/>
            <rFont val="Tahoma"/>
            <family val="2"/>
          </rPr>
          <t xml:space="preserve"> Địa chỉ của chủ hộ: Thôn (xóm)</t>
        </r>
      </text>
    </comment>
    <comment ref="BY6" authorId="1">
      <text>
        <r>
          <rPr>
            <b/>
            <sz val="9"/>
            <color indexed="81"/>
            <rFont val="Tahoma"/>
            <family val="2"/>
          </rPr>
          <t xml:space="preserve">TK1-TS: </t>
        </r>
        <r>
          <rPr>
            <sz val="9"/>
            <color indexed="81"/>
            <rFont val="Tahoma"/>
            <family val="2"/>
          </rPr>
          <t>Họ tên của thành viên:
Ghi họ tên thành viên</t>
        </r>
        <r>
          <rPr>
            <b/>
            <sz val="9"/>
            <color indexed="81"/>
            <rFont val="Tahoma"/>
            <family val="2"/>
          </rPr>
          <t xml:space="preserve">
</t>
        </r>
        <r>
          <rPr>
            <i/>
            <sz val="9"/>
            <color indexed="81"/>
            <rFont val="Tahoma"/>
            <family val="2"/>
          </rPr>
          <t>Ví dụ: Nguyễn Văn A</t>
        </r>
      </text>
    </comment>
    <comment ref="BZ6" authorId="1">
      <text>
        <r>
          <rPr>
            <b/>
            <sz val="9"/>
            <color indexed="81"/>
            <rFont val="Tahoma"/>
            <family val="2"/>
          </rPr>
          <t>TK1-TS:</t>
        </r>
        <r>
          <rPr>
            <sz val="9"/>
            <color indexed="81"/>
            <rFont val="Tahoma"/>
            <family val="2"/>
          </rPr>
          <t xml:space="preserve"> Mã số BHXH:
Ghi mã BHXH đã được cơ quan BHXH đã cấp; trường trường hợp chưa xác định được mã số BHXH thì người kê khai có thể tra cứu mã số BHXH tại địa chỉ: http://id.baohiemxahoi.gov.vn (nếu đủ điều kiện) hoặc bỏ trống và kê khai bổ sung đầy đủ thành viên hộ gia đình vào phần Phụ lục</t>
        </r>
      </text>
    </comment>
    <comment ref="CA6" authorId="1">
      <text>
        <r>
          <rPr>
            <b/>
            <sz val="9"/>
            <color indexed="81"/>
            <rFont val="Tahoma"/>
            <family val="2"/>
          </rPr>
          <t>TK1-TS:</t>
        </r>
        <r>
          <rPr>
            <sz val="9"/>
            <color indexed="81"/>
            <rFont val="Tahoma"/>
            <family val="2"/>
          </rPr>
          <t xml:space="preserve"> Ngày sinh của thành viên:
- Ghi đầy đủ ngày tháng năm sinh của thành viên. 
Ví dụ: 01/01/1988
- Nếu thành viên chỉ có năm sinh thì điền năm sinh của thành viên đó.
Ví dụ: 1965</t>
        </r>
      </text>
    </comment>
    <comment ref="CB6" authorId="1">
      <text>
        <r>
          <rPr>
            <b/>
            <sz val="9"/>
            <color indexed="81"/>
            <rFont val="Tahoma"/>
            <family val="2"/>
          </rPr>
          <t>TK1-TS:</t>
        </r>
        <r>
          <rPr>
            <sz val="9"/>
            <color indexed="81"/>
            <rFont val="Tahoma"/>
            <family val="2"/>
          </rPr>
          <t xml:space="preserve"> Chọn giới tính của thành viên</t>
        </r>
      </text>
    </comment>
    <comment ref="CC6" authorId="1">
      <text>
        <r>
          <rPr>
            <b/>
            <sz val="9"/>
            <color indexed="81"/>
            <rFont val="Tahoma"/>
            <family val="2"/>
          </rPr>
          <t xml:space="preserve">TK1-TS: </t>
        </r>
        <r>
          <rPr>
            <sz val="9"/>
            <color indexed="81"/>
            <rFont val="Tahoma"/>
            <family val="2"/>
          </rPr>
          <t>Địa chỉ khai sinh thành viên: Tỉnh (thành phố)</t>
        </r>
      </text>
    </comment>
    <comment ref="CD6" authorId="1">
      <text>
        <r>
          <rPr>
            <b/>
            <sz val="9"/>
            <color indexed="81"/>
            <rFont val="Tahoma"/>
            <family val="2"/>
          </rPr>
          <t xml:space="preserve">TK1-TS: </t>
        </r>
        <r>
          <rPr>
            <sz val="9"/>
            <color indexed="81"/>
            <rFont val="Tahoma"/>
            <family val="2"/>
          </rPr>
          <t>Địa chỉ khai sinh thành viên: Huyện (quận, thị xã, thành phố thuộc tỉnh)</t>
        </r>
      </text>
    </comment>
    <comment ref="CE6" authorId="1">
      <text>
        <r>
          <rPr>
            <b/>
            <sz val="9"/>
            <color indexed="81"/>
            <rFont val="Tahoma"/>
            <family val="2"/>
          </rPr>
          <t>TK1-TS:</t>
        </r>
        <r>
          <rPr>
            <sz val="9"/>
            <color indexed="81"/>
            <rFont val="Tahoma"/>
            <family val="2"/>
          </rPr>
          <t xml:space="preserve"> Địa chỉ khai sinh thành viên: Xã (phường, thị trấn)</t>
        </r>
      </text>
    </comment>
    <comment ref="CF6" authorId="1">
      <text>
        <r>
          <rPr>
            <b/>
            <sz val="9"/>
            <color indexed="81"/>
            <rFont val="Tahoma"/>
            <family val="2"/>
          </rPr>
          <t>TK1-TS:</t>
        </r>
        <r>
          <rPr>
            <sz val="9"/>
            <color indexed="81"/>
            <rFont val="Tahoma"/>
            <family val="2"/>
          </rPr>
          <t xml:space="preserve"> Địa chỉ khai sinh thành viên: Thôn (xóm)</t>
        </r>
      </text>
    </comment>
    <comment ref="CG6" authorId="1">
      <text>
        <r>
          <rPr>
            <b/>
            <sz val="9"/>
            <color indexed="81"/>
            <rFont val="Tahoma"/>
            <family val="2"/>
          </rPr>
          <t>TK1-TS:</t>
        </r>
        <r>
          <rPr>
            <sz val="9"/>
            <color indexed="81"/>
            <rFont val="Tahoma"/>
            <family val="2"/>
          </rPr>
          <t xml:space="preserve"> Mối quan hệ với chủ hộ:
Ghi mối quan hệ với chủ hộ (là vợ, chồng, con, cháu...).
</t>
        </r>
        <r>
          <rPr>
            <i/>
            <sz val="9"/>
            <color indexed="81"/>
            <rFont val="Tahoma"/>
            <family val="2"/>
          </rPr>
          <t xml:space="preserve">Ví dụ: Chồng </t>
        </r>
      </text>
    </comment>
    <comment ref="CH6" authorId="1">
      <text>
        <r>
          <rPr>
            <b/>
            <sz val="9"/>
            <color indexed="81"/>
            <rFont val="Tahoma"/>
            <family val="2"/>
          </rPr>
          <t>TK1-TS:</t>
        </r>
        <r>
          <rPr>
            <sz val="9"/>
            <color indexed="81"/>
            <rFont val="Tahoma"/>
            <family val="2"/>
          </rPr>
          <t xml:space="preserve"> Số chứng minh nhân dân/Hộ chiếu/Thẻ căn cước (nếu có):
Ghi số chứng minh nhân dân hoặc ghi số hộ chiếu hoặc ghi số Thẻ căn cước.
Ghi chú: Trường hợp học sinh chưa có số CMND (Hộ chiếu) thì bỏ trống</t>
        </r>
      </text>
    </comment>
    <comment ref="CI6" authorId="1">
      <text>
        <r>
          <rPr>
            <b/>
            <sz val="9"/>
            <color indexed="81"/>
            <rFont val="Tahoma"/>
            <family val="2"/>
          </rPr>
          <t>TK1-TS:</t>
        </r>
        <r>
          <rPr>
            <sz val="9"/>
            <color indexed="81"/>
            <rFont val="Tahoma"/>
            <family val="2"/>
          </rPr>
          <t xml:space="preserve"> Ghi chú:
Ghi rõ lý do tăng, giảm đối tượng tham gia BHYT đối với trường hợp kê khai bổ sung và ghi những nội dung cần ghi chú.</t>
        </r>
      </text>
    </comment>
    <comment ref="CJ6" authorId="1">
      <text>
        <r>
          <rPr>
            <b/>
            <sz val="9"/>
            <color indexed="81"/>
            <rFont val="Tahoma"/>
            <family val="2"/>
          </rPr>
          <t>BKHS:</t>
        </r>
        <r>
          <rPr>
            <sz val="9"/>
            <color indexed="81"/>
            <rFont val="Tahoma"/>
            <family val="2"/>
          </rPr>
          <t xml:space="preserve"> Ghi nội dung lập bảng kê 
</t>
        </r>
        <r>
          <rPr>
            <i/>
            <sz val="9"/>
            <color indexed="81"/>
            <rFont val="Tahoma"/>
            <family val="2"/>
          </rPr>
          <t xml:space="preserve">
Ví dụ 1: Hồ sơ làm căn cứ truy thu BHXH, BHYT, BHTN.
Ví dụ 2: Hồ sơ làm căn cứ điều chỉnh thông tin tham gia BHXH, BHYT, BHTN
</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CK6" authorId="1">
      <text>
        <r>
          <rPr>
            <b/>
            <sz val="9"/>
            <color indexed="81"/>
            <rFont val="Tahoma"/>
            <family val="2"/>
          </rPr>
          <t>BKHS:</t>
        </r>
        <r>
          <rPr>
            <sz val="9"/>
            <color indexed="81"/>
            <rFont val="Tahoma"/>
            <family val="2"/>
          </rPr>
          <t xml:space="preserve"> Ghi bảng kê nộp kèm theo
</t>
        </r>
        <r>
          <rPr>
            <i/>
            <sz val="9"/>
            <color indexed="81"/>
            <rFont val="Tahoma"/>
            <family val="2"/>
          </rPr>
          <t xml:space="preserve">
Ví dụ 1: Kèm theo danh sách lao động tham gia BHXH, BHYT, BHTN (Mẫu D02-TS) 
Ví dụ 2: Kèm theo tờ khai cung cấp và thay đổi thông tin người tham gia BHXH, BHYT (Mẫu TK1-TS)</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CL6" authorId="1">
      <text>
        <r>
          <rPr>
            <b/>
            <sz val="9"/>
            <color indexed="81"/>
            <rFont val="Tahoma"/>
            <family val="2"/>
          </rPr>
          <t xml:space="preserve">BKHS: </t>
        </r>
        <r>
          <rPr>
            <sz val="9"/>
            <color indexed="81"/>
            <rFont val="Tahoma"/>
            <family val="2"/>
          </rPr>
          <t xml:space="preserve">Ghi tên, loại văn bản 
</t>
        </r>
        <r>
          <rPr>
            <i/>
            <sz val="9"/>
            <color indexed="81"/>
            <rFont val="Tahoma"/>
            <family val="2"/>
          </rPr>
          <t>Ví dụ 1: Quyết định
Ví dụ 2: HĐLĐ
Ví dụ 3: Giấy xác nhận…</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M6" authorId="1">
      <text>
        <r>
          <rPr>
            <b/>
            <sz val="9"/>
            <color indexed="81"/>
            <rFont val="Tahoma"/>
            <family val="2"/>
          </rPr>
          <t xml:space="preserve">BKHS: </t>
        </r>
        <r>
          <rPr>
            <sz val="9"/>
            <color indexed="81"/>
            <rFont val="Tahoma"/>
            <family val="2"/>
          </rPr>
          <t xml:space="preserve">Ghi số hiệu văn bản 
</t>
        </r>
        <r>
          <rPr>
            <i/>
            <sz val="9"/>
            <color indexed="81"/>
            <rFont val="Tahoma"/>
            <family val="2"/>
          </rPr>
          <t>Ví dụ 1: 99/QĐ-UBND
Ví dụ 2: 88/LĐTBXH-NCC…</t>
        </r>
        <r>
          <rPr>
            <sz val="9"/>
            <color indexed="81"/>
            <rFont val="Tahoma"/>
            <family val="2"/>
          </rPr>
          <t xml:space="preserve">
</t>
        </r>
        <r>
          <rPr>
            <i/>
            <sz val="9"/>
            <color indexed="81"/>
            <rFont val="Tahoma"/>
            <family val="2"/>
          </rPr>
          <t>Ghi chú:</t>
        </r>
        <r>
          <rPr>
            <sz val="9"/>
            <color indexed="81"/>
            <rFont val="Tahoma"/>
            <family val="2"/>
          </rPr>
          <t xml:space="preserve"> nếu bạn không nhập thì không xét cho người lao động tương ứng.</t>
        </r>
      </text>
    </comment>
    <comment ref="CN6" authorId="1">
      <text>
        <r>
          <rPr>
            <b/>
            <sz val="9"/>
            <color indexed="81"/>
            <rFont val="Tahoma"/>
            <family val="2"/>
          </rPr>
          <t>BKHS:</t>
        </r>
        <r>
          <rPr>
            <sz val="9"/>
            <color indexed="81"/>
            <rFont val="Tahoma"/>
            <family val="2"/>
          </rPr>
          <t xml:space="preserve"> Ghi ngày ban hành văn bản
</t>
        </r>
        <r>
          <rPr>
            <i/>
            <sz val="9"/>
            <color indexed="81"/>
            <rFont val="Tahoma"/>
            <family val="2"/>
          </rPr>
          <t>Ví dụ: 15/09/2016</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O6" authorId="2">
      <text>
        <r>
          <rPr>
            <b/>
            <sz val="9"/>
            <color indexed="81"/>
            <rFont val="Tahoma"/>
            <family val="2"/>
          </rPr>
          <t>BKHS:</t>
        </r>
        <r>
          <rPr>
            <sz val="9"/>
            <color indexed="81"/>
            <rFont val="Tahoma"/>
            <family val="2"/>
          </rPr>
          <t xml:space="preserve">
Ngày văn bản có hiệu lực</t>
        </r>
      </text>
    </comment>
    <comment ref="CP6" authorId="1">
      <text>
        <r>
          <rPr>
            <b/>
            <sz val="9"/>
            <color indexed="81"/>
            <rFont val="Tahoma"/>
            <family val="2"/>
          </rPr>
          <t>BKHS:</t>
        </r>
        <r>
          <rPr>
            <sz val="9"/>
            <color indexed="81"/>
            <rFont val="Tahoma"/>
            <family val="2"/>
          </rPr>
          <t xml:space="preserve"> Ghi cơ quan ban hành văn bản 
</t>
        </r>
        <r>
          <rPr>
            <i/>
            <sz val="9"/>
            <color indexed="81"/>
            <rFont val="Tahoma"/>
            <family val="2"/>
          </rPr>
          <t>Ví dụ 1: UBND huyện
Ví dụ 2: Tỉnh hoặc Sở, ngành...
Ví dụ 3: Công ty A…</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Q6" authorId="1">
      <text>
        <r>
          <rPr>
            <b/>
            <sz val="9"/>
            <color indexed="81"/>
            <rFont val="Tahoma"/>
            <family val="2"/>
          </rPr>
          <t>BKHS:</t>
        </r>
        <r>
          <rPr>
            <sz val="9"/>
            <color indexed="81"/>
            <rFont val="Tahoma"/>
            <family val="2"/>
          </rPr>
          <t xml:space="preserve"> Ghi nội dung trích yếu văn bản 
</t>
        </r>
        <r>
          <rPr>
            <i/>
            <sz val="9"/>
            <color indexed="81"/>
            <rFont val="Tahoma"/>
            <family val="2"/>
          </rPr>
          <t xml:space="preserve">
Ví dụ 1: V/v tuyển dụng, điều động, tăng lương; 
Ví dụ 2: Xác nhận người có công với cách mạng…</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R6" authorId="2">
      <text>
        <r>
          <rPr>
            <b/>
            <sz val="9"/>
            <color indexed="81"/>
            <rFont val="Tahoma"/>
            <family val="2"/>
          </rPr>
          <t>BKHS:</t>
        </r>
        <r>
          <rPr>
            <sz val="9"/>
            <color indexed="81"/>
            <rFont val="Tahoma"/>
            <family val="2"/>
          </rPr>
          <t xml:space="preserve">
Trích lược nội dung cần thẩm định</t>
        </r>
      </text>
    </comment>
    <comment ref="CS6" authorId="1">
      <text>
        <r>
          <rPr>
            <b/>
            <sz val="9"/>
            <color indexed="81"/>
            <rFont val="Tahoma"/>
            <family val="2"/>
          </rPr>
          <t xml:space="preserve">DK04, DK05, D05-TS: </t>
        </r>
        <r>
          <rPr>
            <sz val="9"/>
            <color indexed="81"/>
            <rFont val="Tahoma"/>
            <family val="2"/>
          </rPr>
          <t xml:space="preserve">Ghi số tháng đóng BHYT
</t>
        </r>
        <r>
          <rPr>
            <i/>
            <sz val="9"/>
            <color indexed="81"/>
            <rFont val="Tahoma"/>
            <family val="2"/>
          </rPr>
          <t>Ví dụ: 6</t>
        </r>
      </text>
    </comment>
    <comment ref="CT6" authorId="1">
      <text>
        <r>
          <rPr>
            <b/>
            <sz val="9"/>
            <color indexed="81"/>
            <rFont val="Tahoma"/>
            <family val="2"/>
          </rPr>
          <t xml:space="preserve">D05-TS: </t>
        </r>
        <r>
          <rPr>
            <sz val="9"/>
            <color indexed="81"/>
            <rFont val="Tahoma"/>
            <family val="2"/>
          </rPr>
          <t>Tăng số người, Tăng mức tiền làm căn cứ đóng, Giảm số người, Giảm mức tiền làm căn cứ đóng</t>
        </r>
        <r>
          <rPr>
            <sz val="9"/>
            <color indexed="81"/>
            <rFont val="Tahoma"/>
            <family val="2"/>
          </rPr>
          <t xml:space="preserve">
</t>
        </r>
      </text>
    </comment>
    <comment ref="CU6" authorId="1">
      <text>
        <r>
          <rPr>
            <b/>
            <sz val="9"/>
            <color indexed="81"/>
            <rFont val="Tahoma"/>
            <family val="2"/>
          </rPr>
          <t xml:space="preserve">D05-TS: </t>
        </r>
        <r>
          <rPr>
            <sz val="9"/>
            <color indexed="81"/>
            <rFont val="Tahoma"/>
            <family val="2"/>
          </rPr>
          <t xml:space="preserve">Ghi số tiền người tham gia BHTN đóng.
</t>
        </r>
        <r>
          <rPr>
            <i/>
            <sz val="9"/>
            <color indexed="81"/>
            <rFont val="Tahoma"/>
            <family val="2"/>
          </rPr>
          <t>Ví dụ: 3,000,000</t>
        </r>
      </text>
    </comment>
    <comment ref="CV6" authorId="1">
      <text>
        <r>
          <rPr>
            <b/>
            <sz val="9"/>
            <color indexed="81"/>
            <rFont val="Tahoma"/>
            <family val="2"/>
          </rPr>
          <t>D05-TS:</t>
        </r>
        <r>
          <rPr>
            <sz val="9"/>
            <color indexed="81"/>
            <rFont val="Tahoma"/>
            <family val="2"/>
          </rPr>
          <t xml:space="preserve"> Số tiền ngân sách nhà nước hỗ trợ</t>
        </r>
      </text>
    </comment>
    <comment ref="CW6" authorId="1">
      <text>
        <r>
          <rPr>
            <b/>
            <sz val="9"/>
            <color indexed="81"/>
            <rFont val="Tahoma"/>
            <family val="2"/>
          </rPr>
          <t xml:space="preserve">D05-TS: </t>
        </r>
        <r>
          <rPr>
            <sz val="9"/>
            <color indexed="81"/>
            <rFont val="Tahoma"/>
            <family val="2"/>
          </rPr>
          <t xml:space="preserve">Ghi họ và tên cán bộ thu
</t>
        </r>
        <r>
          <rPr>
            <i/>
            <sz val="9"/>
            <color indexed="81"/>
            <rFont val="Tahoma"/>
            <family val="2"/>
          </rPr>
          <t xml:space="preserve">
Ví dụ: Nguyễn Văn K</t>
        </r>
      </text>
    </comment>
    <comment ref="CX6" authorId="1">
      <text>
        <r>
          <rPr>
            <b/>
            <sz val="9"/>
            <color indexed="81"/>
            <rFont val="Tahoma"/>
            <family val="2"/>
          </rPr>
          <t>D05-TS:</t>
        </r>
        <r>
          <rPr>
            <sz val="9"/>
            <color indexed="81"/>
            <rFont val="Tahoma"/>
            <family val="2"/>
          </rPr>
          <t xml:space="preserve"> Ghi họ và tên Trưởng phòng (Tổ) thu
</t>
        </r>
        <r>
          <rPr>
            <i/>
            <sz val="9"/>
            <color indexed="81"/>
            <rFont val="Tahoma"/>
            <family val="2"/>
          </rPr>
          <t>Ví dụ: Lê Văn A</t>
        </r>
      </text>
    </comment>
    <comment ref="CY6" authorId="1">
      <text>
        <r>
          <rPr>
            <b/>
            <sz val="9"/>
            <color indexed="81"/>
            <rFont val="Tahoma"/>
            <family val="2"/>
          </rPr>
          <t>D05-TS:</t>
        </r>
        <r>
          <rPr>
            <sz val="9"/>
            <color indexed="81"/>
            <rFont val="Tahoma"/>
            <family val="2"/>
          </rPr>
          <t xml:space="preserve"> Ghi tên đại lý thu hoặc cơ quan thu BHXH
</t>
        </r>
        <r>
          <rPr>
            <i/>
            <sz val="9"/>
            <color indexed="81"/>
            <rFont val="Tahoma"/>
            <family val="2"/>
          </rPr>
          <t>Ví dụ: BHXH Huyện Hoài Đức</t>
        </r>
      </text>
    </comment>
    <comment ref="CZ6" authorId="2">
      <text>
        <r>
          <rPr>
            <sz val="9"/>
            <color indexed="81"/>
            <rFont val="Tahoma"/>
            <family val="2"/>
          </rPr>
          <t>Chọn một trong 4 loại sau: 
- Tăng người tham gia.
- Tăng tiền lương.
- Giảm người tham gia
- Giảm tiền lương</t>
        </r>
      </text>
    </comment>
    <comment ref="DA6" authorId="3">
      <text>
        <r>
          <rPr>
            <b/>
            <sz val="8"/>
            <color indexed="81"/>
            <rFont val="Tahoma"/>
            <family val="2"/>
          </rPr>
          <t>D03-TS:</t>
        </r>
        <r>
          <rPr>
            <sz val="8"/>
            <color indexed="81"/>
            <rFont val="Tahoma"/>
            <family val="2"/>
          </rPr>
          <t xml:space="preserve">
Ghi loại đối tượng tham gia BHYT (người nghèo, người có công, trẻ em dưới 6 tuổi, hộ gia đình ...)
</t>
        </r>
        <r>
          <rPr>
            <i/>
            <sz val="8"/>
            <color indexed="81"/>
            <rFont val="Tahoma"/>
            <family val="2"/>
          </rPr>
          <t xml:space="preserve">Ví dụ: Học sinh, sinh viên
</t>
        </r>
        <r>
          <rPr>
            <sz val="8"/>
            <color indexed="81"/>
            <rFont val="Tahoma"/>
            <family val="2"/>
          </rPr>
          <t xml:space="preserve">Ghi chú: đây là trường chung của tờ khai </t>
        </r>
        <r>
          <rPr>
            <b/>
            <sz val="8"/>
            <color indexed="81"/>
            <rFont val="Tahoma"/>
            <family val="2"/>
          </rPr>
          <t>D03-TS</t>
        </r>
        <r>
          <rPr>
            <sz val="8"/>
            <color indexed="81"/>
            <rFont val="Tahoma"/>
            <family val="2"/>
          </rPr>
          <t>, chỉ cần nhập dữ liệu ở 1 dòng, nếu nhập nhiều hơn 1 dòng hệ thống sẽ lấy thông tin dòng đầu tiên</t>
        </r>
      </text>
    </comment>
    <comment ref="DB6" authorId="3">
      <text>
        <r>
          <rPr>
            <b/>
            <sz val="8"/>
            <color indexed="81"/>
            <rFont val="Tahoma"/>
            <family val="2"/>
          </rPr>
          <t xml:space="preserve">D03-TS: </t>
        </r>
        <r>
          <rPr>
            <sz val="8"/>
            <color indexed="81"/>
            <rFont val="Tahoma"/>
            <family val="2"/>
          </rPr>
          <t xml:space="preserve">Ghi Mức tiền đóng, Tiền lương, Trợ cấp
- Đối với người được ngân sách nhà nước đóng, ngân sách nhà nước hỗ trợ 100% mức đóng (bao gồm cả ngân sách địa phương hỗ trợ), người được tổ chức BHXH đóng theo mức lương cơ sở: không ghi số liệu.
- Đối với người lao động: ghi tiền lương làm căn cứ đóng; trường hợp người thuộc chế độ tiền lương do nhà nước quy định ghi bằng tổng hệ số lương theo ngạch, bậc, cấp bậc quân hàm &gt;và các khoản phụ cấp chức vụ, phụ cấp thâm niên vượt khung, phụ cấp thâm niên nghề (nếu có) nhân mức lương cơ sở tại thời điểm hiện tại.
- Đối với người hưởng lương hưu, trợ cấp mất sức lao động hằng tháng: ghi tiền lương hưu, trợ cấp MSLĐ.
- Đối với người hưởng trợ cấp thất nghiệp: ghi mức tiền hưởng trợ cấp thất nghiệp.
- Đối với người hưởng chế độ thai sản: ghi tiền lương tháng liền kề trước khi nghỉ thai sản.
- Đối với người tham gia BHYT được ngân sách nhà nước hỗ trợ một phần mức đóng: ghi số tiền do người tham gia đóng bao gồm cả số tiền do tổ chức, cá nhân hỗ trợ (nếu có).
</t>
        </r>
        <r>
          <rPr>
            <i/>
            <sz val="8"/>
            <color indexed="81"/>
            <rFont val="Tahoma"/>
            <family val="2"/>
          </rPr>
          <t>Ví dụ: 65.340</t>
        </r>
      </text>
    </comment>
    <comment ref="DC6" authorId="3">
      <text>
        <r>
          <rPr>
            <b/>
            <sz val="8"/>
            <color indexed="81"/>
            <rFont val="Tahoma"/>
            <family val="2"/>
          </rPr>
          <t xml:space="preserve">D03-TS: </t>
        </r>
        <r>
          <rPr>
            <sz val="8"/>
            <color indexed="81"/>
            <rFont val="Tahoma"/>
            <family val="2"/>
          </rPr>
          <t xml:space="preserve">Ghi tỷ lệ % ngân sách nhà nước hỗ trợ đối với đối tượng được ngân sách nhà nước hỗ trợ (bao gồm cả ngân sách địa phương)
</t>
        </r>
        <r>
          <rPr>
            <i/>
            <sz val="8"/>
            <color indexed="81"/>
            <rFont val="Tahoma"/>
            <family val="2"/>
          </rPr>
          <t>Ví dụ: 30</t>
        </r>
      </text>
    </comment>
    <comment ref="DD6" authorId="3">
      <text>
        <r>
          <rPr>
            <b/>
            <sz val="8"/>
            <color indexed="81"/>
            <rFont val="Tahoma"/>
            <family val="2"/>
          </rPr>
          <t xml:space="preserve">D03-TS: </t>
        </r>
        <r>
          <rPr>
            <sz val="8"/>
            <color indexed="81"/>
            <rFont val="Tahoma"/>
            <family val="2"/>
          </rPr>
          <t xml:space="preserve">Ghi tên lớp hoặc họ tên chủ hộ
</t>
        </r>
        <r>
          <rPr>
            <i/>
            <sz val="8"/>
            <color indexed="81"/>
            <rFont val="Tahoma"/>
            <family val="2"/>
          </rPr>
          <t>Ví dụ 1: Lớp 2C
Ví dụ 2: Hộ gia đình ông Nguyễn Văn A</t>
        </r>
      </text>
    </comment>
    <comment ref="DE6" authorId="3">
      <text>
        <r>
          <rPr>
            <b/>
            <sz val="8"/>
            <color indexed="81"/>
            <rFont val="Tahoma"/>
            <family val="2"/>
          </rPr>
          <t xml:space="preserve">D03-TS: </t>
        </r>
        <r>
          <rPr>
            <sz val="8"/>
            <color indexed="81"/>
            <rFont val="Tahoma"/>
            <family val="2"/>
          </rPr>
          <t xml:space="preserve">Ghi số của biên lai thu tiền đối với người tham gia BHYT tự đóng
</t>
        </r>
      </text>
    </comment>
    <comment ref="DF6" authorId="3">
      <text>
        <r>
          <rPr>
            <b/>
            <sz val="8"/>
            <color indexed="81"/>
            <rFont val="Tahoma"/>
            <family val="2"/>
          </rPr>
          <t xml:space="preserve">D03-TS: </t>
        </r>
        <r>
          <rPr>
            <sz val="8"/>
            <color indexed="81"/>
            <rFont val="Tahoma"/>
            <family val="2"/>
          </rPr>
          <t xml:space="preserve">Ghi ngày biên lai thu tiền hoặc ngày văn bản có hiệu lực
</t>
        </r>
        <r>
          <rPr>
            <i/>
            <sz val="8"/>
            <color indexed="81"/>
            <rFont val="Tahoma"/>
            <family val="2"/>
          </rPr>
          <t>Ví dụ: 01/01/2017</t>
        </r>
        <r>
          <rPr>
            <sz val="8"/>
            <color indexed="81"/>
            <rFont val="Tahoma"/>
            <family val="2"/>
          </rPr>
          <t xml:space="preserve">
</t>
        </r>
      </text>
    </comment>
    <comment ref="DG6" authorId="3">
      <text>
        <r>
          <rPr>
            <b/>
            <sz val="8"/>
            <color indexed="81"/>
            <rFont val="Tahoma"/>
            <family val="2"/>
          </rPr>
          <t xml:space="preserve">D03-TS:
</t>
        </r>
        <r>
          <rPr>
            <sz val="8"/>
            <color indexed="81"/>
            <rFont val="Tahoma"/>
            <family val="2"/>
          </rPr>
          <t xml:space="preserve">Ghi số tháng thẻ BHYT có giá trị sử dụng (chỉ áp dụng đối với người tham gia theo hộ gia đình và người tham gia BHYT được ngân sách nhà nước hoặc tổ chức, cá nhân hỗ trợ một phần mức đóng)
</t>
        </r>
      </text>
    </comment>
    <comment ref="DH6" authorId="3">
      <text>
        <r>
          <rPr>
            <b/>
            <sz val="8"/>
            <color indexed="81"/>
            <rFont val="Tahoma"/>
            <family val="2"/>
          </rPr>
          <t xml:space="preserve">D03-TS: </t>
        </r>
        <r>
          <rPr>
            <sz val="8"/>
            <color indexed="81"/>
            <rFont val="Tahoma"/>
            <family val="2"/>
          </rPr>
          <t xml:space="preserve">Ghi ngày tháng năm bắt đầu thẻ BHYT có giá trị sử dụng
</t>
        </r>
        <r>
          <rPr>
            <i/>
            <sz val="8"/>
            <color indexed="81"/>
            <rFont val="Tahoma"/>
            <family val="2"/>
          </rPr>
          <t>Ví dụ: 01/01/2017</t>
        </r>
      </text>
    </comment>
    <comment ref="DI6" authorId="3">
      <text>
        <r>
          <rPr>
            <b/>
            <sz val="8"/>
            <color indexed="81"/>
            <rFont val="Tahoma"/>
            <family val="2"/>
          </rPr>
          <t xml:space="preserve">D03-TS: </t>
        </r>
        <r>
          <rPr>
            <sz val="8"/>
            <color indexed="81"/>
            <rFont val="Tahoma"/>
            <family val="2"/>
          </rPr>
          <t>Phương án</t>
        </r>
        <r>
          <rPr>
            <b/>
            <sz val="8"/>
            <color indexed="81"/>
            <rFont val="Tahoma"/>
            <family val="2"/>
          </rPr>
          <t xml:space="preserve">
</t>
        </r>
        <r>
          <rPr>
            <sz val="8"/>
            <color indexed="81"/>
            <rFont val="Tahoma"/>
            <family val="2"/>
          </rPr>
          <t xml:space="preserve">Chọn phương án cần điền cho tờ khai D03TS
</t>
        </r>
      </text>
    </comment>
    <comment ref="DJ6" authorId="3">
      <text>
        <r>
          <rPr>
            <b/>
            <sz val="8"/>
            <color indexed="81"/>
            <rFont val="Tahoma"/>
            <family val="2"/>
          </rPr>
          <t>D03-TS:</t>
        </r>
        <r>
          <rPr>
            <sz val="8"/>
            <color indexed="81"/>
            <rFont val="Tahoma"/>
            <family val="2"/>
          </rPr>
          <t xml:space="preserve">
- Ghi họ và tên cha hoặc mẹ hoặc người giám hộ đối với trẻ em dưới 6 tuổi.
- Ghi các nội dung bổ sung.
</t>
        </r>
        <r>
          <rPr>
            <i/>
            <sz val="8"/>
            <color indexed="81"/>
            <rFont val="Tahoma"/>
            <family val="2"/>
          </rPr>
          <t>Ví dụ: Nguyễn Văn A</t>
        </r>
      </text>
    </comment>
    <comment ref="AO10" authorId="1">
      <text>
        <r>
          <rPr>
            <b/>
            <sz val="9"/>
            <color indexed="81"/>
            <rFont val="Tahoma"/>
            <family val="2"/>
          </rPr>
          <t>TK1-TS, DK04, DK05:</t>
        </r>
        <r>
          <rPr>
            <sz val="9"/>
            <color indexed="81"/>
            <rFont val="Tahoma"/>
            <family val="2"/>
          </rPr>
          <t xml:space="preserve"> Chọn giới tính của lao động</t>
        </r>
      </text>
    </comment>
    <comment ref="AP10" authorId="1">
      <text>
        <r>
          <rPr>
            <b/>
            <sz val="9"/>
            <color indexed="81"/>
            <rFont val="Tahoma"/>
            <family val="2"/>
          </rPr>
          <t xml:space="preserve">TK1-TS: </t>
        </r>
        <r>
          <rPr>
            <sz val="9"/>
            <color indexed="81"/>
            <rFont val="Tahoma"/>
            <family val="2"/>
          </rPr>
          <t>Chọn quốc tịch của lao động</t>
        </r>
      </text>
    </comment>
    <comment ref="AV10"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BL10"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List>
</comments>
</file>

<file path=xl/sharedStrings.xml><?xml version="1.0" encoding="utf-8"?>
<sst xmlns="http://schemas.openxmlformats.org/spreadsheetml/2006/main" count="4173" uniqueCount="1610">
  <si>
    <r>
      <t xml:space="preserve">File import vào hệ thống Bkav IVAN, dùng để tạo Hồ sơ gửi Cơ quan BHXH hoặc tạo Danh sách lao động trên hệ thống Bkav IVAN
</t>
    </r>
    <r>
      <rPr>
        <sz val="11"/>
        <color indexed="62"/>
        <rFont val="Arial"/>
        <family val="2"/>
      </rPr>
      <t>Bkav Template File (BTF v3.00) - Xem Lưu ý và Hướng dẫn nhập thông tin ở bên dưới</t>
    </r>
  </si>
  <si>
    <t>Hệ thống:</t>
  </si>
  <si>
    <t>Bảo hiểm xã hội Việt Nam</t>
  </si>
  <si>
    <t>Loại HS:</t>
  </si>
  <si>
    <t>VN10a - Cấp thẻ BHYT cho Học sinh sinh viên</t>
  </si>
  <si>
    <t>Lâm Huy</t>
  </si>
  <si>
    <t>20T4-CNÔ2</t>
  </si>
  <si>
    <t>20000301,20T4-CNÔ2</t>
  </si>
  <si>
    <t>30/11/2005</t>
  </si>
  <si>
    <t>Nam</t>
  </si>
  <si>
    <t>Hoa</t>
  </si>
  <si>
    <t>63/10 Duy Tân</t>
  </si>
  <si>
    <t xml:space="preserve"> P.15</t>
  </si>
  <si>
    <t xml:space="preserve"> Q. Phú Nhuận</t>
  </si>
  <si>
    <t xml:space="preserve"> TPHCM</t>
  </si>
  <si>
    <t>Thành phố Hồ Chí Minh</t>
  </si>
  <si>
    <t>Quận Phú Nhuận</t>
  </si>
  <si>
    <t>Phường 15</t>
  </si>
  <si>
    <t/>
  </si>
  <si>
    <t>20T40466</t>
  </si>
  <si>
    <t>20000301</t>
  </si>
  <si>
    <t>Lâm</t>
  </si>
  <si>
    <t>Huy</t>
  </si>
  <si>
    <t>26/06/2020</t>
  </si>
  <si>
    <t>Tp. Hồ Chí Minh</t>
  </si>
  <si>
    <t>63/10 Duy Tân, P.15, Q. Phú Nhuận, TPHCM</t>
  </si>
  <si>
    <t>KV3</t>
  </si>
  <si>
    <t>Hệ A</t>
  </si>
  <si>
    <t>Trung cấp</t>
  </si>
  <si>
    <t>Chính quy 3 năm</t>
  </si>
  <si>
    <t>Công nghệ ô tô</t>
  </si>
  <si>
    <t>2020-2023</t>
  </si>
  <si>
    <t>0932089166</t>
  </si>
  <si>
    <t>Đang học</t>
  </si>
  <si>
    <t xml:space="preserve"> </t>
  </si>
  <si>
    <t>20000301,0</t>
  </si>
  <si>
    <t>STT</t>
  </si>
  <si>
    <t>LoaiD02</t>
  </si>
  <si>
    <t>HoTen</t>
  </si>
  <si>
    <t>HỌ VÀ TÊN NHẬP 17-6</t>
  </si>
  <si>
    <t>MaSoBHXH</t>
  </si>
  <si>
    <t>SoDinhDanh</t>
  </si>
  <si>
    <t>SoLanKeKhai</t>
  </si>
  <si>
    <t>ThangNamKeKhai</t>
  </si>
  <si>
    <t>NguoiLapBieu</t>
  </si>
  <si>
    <t>ThuTruongDonVi</t>
  </si>
  <si>
    <t>TongSoBHXH</t>
  </si>
  <si>
    <t>TongTheBHYT</t>
  </si>
  <si>
    <t>ChucVu</t>
  </si>
  <si>
    <t>Muc/HeSoLuongDK</t>
  </si>
  <si>
    <t>PCChucVuDK</t>
  </si>
  <si>
    <t>PCThamNienVKDK</t>
  </si>
  <si>
    <t>PCThamNienNgheDK</t>
  </si>
  <si>
    <t>PCLuongDK</t>
  </si>
  <si>
    <t>PCCacKhoanBSDK</t>
  </si>
  <si>
    <t>Muc/HeSoLuong</t>
  </si>
  <si>
    <t>PCChucVu</t>
  </si>
  <si>
    <t>PCThamNienVK</t>
  </si>
  <si>
    <t>PCThamNienNghe</t>
  </si>
  <si>
    <t>PCLuong</t>
  </si>
  <si>
    <t>PCCacKhoanBS</t>
  </si>
  <si>
    <t>TuThangNam</t>
  </si>
  <si>
    <t>DenThangNam</t>
  </si>
  <si>
    <t>PhuongAn</t>
  </si>
  <si>
    <t>GhiChu</t>
  </si>
  <si>
    <t>TyLeDong</t>
  </si>
  <si>
    <t>DaCoSo</t>
  </si>
  <si>
    <t>MucHuongBHYT</t>
  </si>
  <si>
    <t>ChiCoNamSinh</t>
  </si>
  <si>
    <t>PhongBanLamViec</t>
  </si>
  <si>
    <t>MaVungSS</t>
  </si>
  <si>
    <t>MaLuongTT</t>
  </si>
  <si>
    <t>CamKetTT</t>
  </si>
  <si>
    <t>MaTheBHYT</t>
  </si>
  <si>
    <t>XONG SẼ XÓA</t>
  </si>
  <si>
    <t>NgaySinh</t>
  </si>
  <si>
    <t>GioiTinh</t>
  </si>
  <si>
    <t>QuocTich</t>
  </si>
  <si>
    <t>DanToc</t>
  </si>
  <si>
    <t>GKSTinh/TP</t>
  </si>
  <si>
    <t>GKSHuyen/Quan</t>
  </si>
  <si>
    <t>GKSXa/Phuong</t>
  </si>
  <si>
    <t>GKSThon/Xom</t>
  </si>
  <si>
    <t>SoCMND</t>
  </si>
  <si>
    <t>NgayCapCMND</t>
  </si>
  <si>
    <t>NoiCapCMND</t>
  </si>
  <si>
    <t>CTSoNha</t>
  </si>
  <si>
    <t>CTTinh/TP</t>
  </si>
  <si>
    <t>CTHuyen/Quan</t>
  </si>
  <si>
    <t>CTXa/Phuong</t>
  </si>
  <si>
    <t>CTThon/Xom</t>
  </si>
  <si>
    <t>LHSoNha</t>
  </si>
  <si>
    <t>LHTinh/TP</t>
  </si>
  <si>
    <t>LHHuyen/Quan</t>
  </si>
  <si>
    <t>LHXa/Phuong</t>
  </si>
  <si>
    <t>LHThon/Xom</t>
  </si>
  <si>
    <t>SoDienThoaiLH</t>
  </si>
  <si>
    <t>MucTienDong</t>
  </si>
  <si>
    <t>PhuongThucDong</t>
  </si>
  <si>
    <t>MaNoiKCB</t>
  </si>
  <si>
    <t>NDThayDoiYeuCau</t>
  </si>
  <si>
    <t>TLKemTheo</t>
  </si>
  <si>
    <t>HoTenChaMeGiamHo</t>
  </si>
  <si>
    <t>HoTenChuHo</t>
  </si>
  <si>
    <t>NgaySinhChuHo</t>
  </si>
  <si>
    <t>GioiTinhChuHo</t>
  </si>
  <si>
    <t>SoSoHoKhau</t>
  </si>
  <si>
    <t>LoaiGiayTo</t>
  </si>
  <si>
    <t>PLTinh/TP</t>
  </si>
  <si>
    <t>PLHuyen/Quan</t>
  </si>
  <si>
    <t>PLXa/Phuong</t>
  </si>
  <si>
    <t>PLThon/Xom</t>
  </si>
  <si>
    <t>TVHoTen</t>
  </si>
  <si>
    <t>TVMaSoBHXH</t>
  </si>
  <si>
    <t>TVNgaySinh</t>
  </si>
  <si>
    <t>TVGioiTinh</t>
  </si>
  <si>
    <t>TVTinh/TP</t>
  </si>
  <si>
    <t>TVHuyen/Quan</t>
  </si>
  <si>
    <t>TVXa/Phuong</t>
  </si>
  <si>
    <t>TVThon/Xom</t>
  </si>
  <si>
    <t>TVMoiQuanHe</t>
  </si>
  <si>
    <t>TVCMND</t>
  </si>
  <si>
    <t>TVGhiChu</t>
  </si>
  <si>
    <t>NDLapBangKe</t>
  </si>
  <si>
    <t>TKKemTheo</t>
  </si>
  <si>
    <t>TenLoaiVanBan</t>
  </si>
  <si>
    <t>SoHieuVanBan</t>
  </si>
  <si>
    <t>NgayBanHanh</t>
  </si>
  <si>
    <t>NgayHieuLuc</t>
  </si>
  <si>
    <t>CQBanHanhVanBan</t>
  </si>
  <si>
    <t>TrichYeuVanBan</t>
  </si>
  <si>
    <t>TrichLuocNoiDungCanThamDinh</t>
  </si>
  <si>
    <t>SoThangDong</t>
  </si>
  <si>
    <t>LoaiD05</t>
  </si>
  <si>
    <t>NguoiThamGiaDong</t>
  </si>
  <si>
    <t>NSNNHoTro</t>
  </si>
  <si>
    <t>CanBoThu</t>
  </si>
  <si>
    <t>TruongPhongThu</t>
  </si>
  <si>
    <t>DaiLy</t>
  </si>
  <si>
    <t>LoaiD03TS</t>
  </si>
  <si>
    <t>DoiTuongThamGia</t>
  </si>
  <si>
    <t>TienLuong/TroCap/SoTD</t>
  </si>
  <si>
    <t>TyLeNSHoTro</t>
  </si>
  <si>
    <t>Lop/HoGiaDinh</t>
  </si>
  <si>
    <t>SoBienLai</t>
  </si>
  <si>
    <t>NgayBienLai</t>
  </si>
  <si>
    <t>SoThangTheBHYT</t>
  </si>
  <si>
    <t>TheBHYTTuNgay</t>
  </si>
  <si>
    <t>PhuongAnD03TS</t>
  </si>
  <si>
    <t>GhiChuD03TS</t>
  </si>
  <si>
    <t>MABV</t>
  </si>
  <si>
    <t>TENBV</t>
  </si>
  <si>
    <t>Nguyễn Thành Duy</t>
  </si>
  <si>
    <t>Nguễn Thành Duy</t>
  </si>
  <si>
    <t>1</t>
  </si>
  <si>
    <t>20C1-CNÔ1</t>
  </si>
  <si>
    <t>20000302,20C1-CNÔ1</t>
  </si>
  <si>
    <t>27/09/2002</t>
  </si>
  <si>
    <t>Kinh</t>
  </si>
  <si>
    <t>60/5 khu phố 3</t>
  </si>
  <si>
    <t xml:space="preserve"> phường Tân Hưng Thuận</t>
  </si>
  <si>
    <t xml:space="preserve"> quận 12</t>
  </si>
  <si>
    <t xml:space="preserve"> Tp.HCM</t>
  </si>
  <si>
    <t>079202018385</t>
  </si>
  <si>
    <t>60/5 Khu Phố 3</t>
  </si>
  <si>
    <t>Quận 12</t>
  </si>
  <si>
    <t>Phường Tân Hưng Thuận</t>
  </si>
  <si>
    <t>029</t>
  </si>
  <si>
    <t>BỆNH VIỆN QUẬN 12</t>
  </si>
  <si>
    <t>20T40467</t>
  </si>
  <si>
    <t>20000302</t>
  </si>
  <si>
    <t>Nguyễn Thành</t>
  </si>
  <si>
    <t>Duy</t>
  </si>
  <si>
    <t>60/5 khu phố 3, phường Tân Hưng Thuận, quận 12, Tp.HCM</t>
  </si>
  <si>
    <t>TTGDTX Quận Tân Bình</t>
  </si>
  <si>
    <t>Cao đẳng</t>
  </si>
  <si>
    <t>Chính quy 2.5 năm</t>
  </si>
  <si>
    <t>0787957626</t>
  </si>
  <si>
    <t>7936858812</t>
  </si>
  <si>
    <t>20000302,0</t>
  </si>
  <si>
    <t>TangLD</t>
  </si>
  <si>
    <t>Nguyễn Thị A</t>
  </si>
  <si>
    <t>1(TRỰCTUYEN</t>
  </si>
  <si>
    <t>12/2016</t>
  </si>
  <si>
    <t>Bùi Văn B</t>
  </si>
  <si>
    <t>Nguyễn Tấn C</t>
  </si>
  <si>
    <t>Chuyên viên</t>
  </si>
  <si>
    <t>07/2016</t>
  </si>
  <si>
    <t>08/2016</t>
  </si>
  <si>
    <t>TM - Tăng mới</t>
  </si>
  <si>
    <t>Tăng mới, HĐLĐ số 123/ABC, ngày 17/07/2016</t>
  </si>
  <si>
    <t>x</t>
  </si>
  <si>
    <t>03</t>
  </si>
  <si>
    <t>BHYT123</t>
  </si>
  <si>
    <t>Nữ</t>
  </si>
  <si>
    <t>VIỆT NAM</t>
  </si>
  <si>
    <t>Thành phố Hà Nội</t>
  </si>
  <si>
    <t>Quận Ba Đình</t>
  </si>
  <si>
    <t>Phường Nguyễn Trung Trực</t>
  </si>
  <si>
    <t>123456789</t>
  </si>
  <si>
    <t>Số 1, Âu Cơ</t>
  </si>
  <si>
    <t>TP. Hồ Chí Minh</t>
  </si>
  <si>
    <t>Quận Thủ Đức</t>
  </si>
  <si>
    <t>Phường Bình Thọ</t>
  </si>
  <si>
    <t>Quận Hoàn Kiếm</t>
  </si>
  <si>
    <t>Phường Hàng Mã</t>
  </si>
  <si>
    <t>Đóng hàng tháng</t>
  </si>
  <si>
    <t>01 - 028</t>
  </si>
  <si>
    <t>Nguyễn Trọng B</t>
  </si>
  <si>
    <t>12/03/1966</t>
  </si>
  <si>
    <t>Sổ hộ khẩu</t>
  </si>
  <si>
    <t>01</t>
  </si>
  <si>
    <t>12/10/1987</t>
  </si>
  <si>
    <t>Con</t>
  </si>
  <si>
    <t>Báo tăng lao động muộn</t>
  </si>
  <si>
    <t>Tờ khai tham gia BHXH, BHYT, BHTN (Mẫu TK1-TS)</t>
  </si>
  <si>
    <t>Hợp đồng</t>
  </si>
  <si>
    <t>HĐLĐ số 123/ABC</t>
  </si>
  <si>
    <t>17/07/2016</t>
  </si>
  <si>
    <t>Công ty TNHH ABC</t>
  </si>
  <si>
    <t>Hợp đồng lao động</t>
  </si>
  <si>
    <t>Mức lương thoả thuận 5 triệu VNĐ</t>
  </si>
  <si>
    <t>TangSN</t>
  </si>
  <si>
    <t>Nguyễn Ngọc K</t>
  </si>
  <si>
    <t>Tăng người tham gia</t>
  </si>
  <si>
    <t>Học sinh, sinh viên</t>
  </si>
  <si>
    <t>Lớp 10A</t>
  </si>
  <si>
    <t>15/09/2017</t>
  </si>
  <si>
    <t>Nguyễn Tâm Đức</t>
  </si>
  <si>
    <t>Nguễn Tâm Đức</t>
  </si>
  <si>
    <t>2</t>
  </si>
  <si>
    <t>20000303,20C1-CNÔ1</t>
  </si>
  <si>
    <t>08/10/2002</t>
  </si>
  <si>
    <t>A167/2 TỔ 11 KP2</t>
  </si>
  <si>
    <t xml:space="preserve"> PHƯỜNG TÂN THỚI HIỆP</t>
  </si>
  <si>
    <t xml:space="preserve"> QUẬN 12</t>
  </si>
  <si>
    <t xml:space="preserve"> TP.HCM</t>
  </si>
  <si>
    <t>079202014348</t>
  </si>
  <si>
    <t>A167/2 Tổ 11 Kp2</t>
  </si>
  <si>
    <t>Phường Tân Thới Hiệp</t>
  </si>
  <si>
    <t>20T40468</t>
  </si>
  <si>
    <t>20000303</t>
  </si>
  <si>
    <t>Nguyễn Tâm</t>
  </si>
  <si>
    <t>Đức</t>
  </si>
  <si>
    <t>A167/2 tổ 11, KP2, phường Tân Thới Hiệp, quận 12, Tp.HCM</t>
  </si>
  <si>
    <t>0794498062</t>
  </si>
  <si>
    <t>20000303,0</t>
  </si>
  <si>
    <t>Trần Văn G</t>
  </si>
  <si>
    <t>1234567890</t>
  </si>
  <si>
    <t>2(NỢ HỒ SƠ)</t>
  </si>
  <si>
    <t>Trưởng phòng</t>
  </si>
  <si>
    <t>K1</t>
  </si>
  <si>
    <t>Tỉnh An Giang</t>
  </si>
  <si>
    <t>Thành phố Châu Đốc</t>
  </si>
  <si>
    <t>Phường Núi Sam</t>
  </si>
  <si>
    <t>456789123</t>
  </si>
  <si>
    <t>Tổ 29</t>
  </si>
  <si>
    <t>Phường Trường Thọ</t>
  </si>
  <si>
    <t>Phường Bình Chiểu</t>
  </si>
  <si>
    <t>11 - 034</t>
  </si>
  <si>
    <t>Trần Văn C</t>
  </si>
  <si>
    <t>14/02/1967</t>
  </si>
  <si>
    <t>Nguyễn Tô Thành Đạt</t>
  </si>
  <si>
    <t>7937790845</t>
  </si>
  <si>
    <t>20000304,20C1-CNÔ1</t>
  </si>
  <si>
    <t>05/11/2002</t>
  </si>
  <si>
    <t>46A NGUYỄN VĂN QUÁ</t>
  </si>
  <si>
    <t xml:space="preserve"> PHƯỜNG ĐÔNG HƯNG THUẬN</t>
  </si>
  <si>
    <t>079202011461</t>
  </si>
  <si>
    <t>46A Nguyễn Văn Quá</t>
  </si>
  <si>
    <t>Phường Đông Hưng Thuận</t>
  </si>
  <si>
    <t>20T40469</t>
  </si>
  <si>
    <t>20000304</t>
  </si>
  <si>
    <t>Nguyễn Tô Thành</t>
  </si>
  <si>
    <t>Đạt</t>
  </si>
  <si>
    <t>46A Nguyễn Văn Quá, phường Đông Hưng Thuận, quận 12, Tp.HCM</t>
  </si>
  <si>
    <t>THPT Tân Bình</t>
  </si>
  <si>
    <t>0905940698</t>
  </si>
  <si>
    <t>20000304,0</t>
  </si>
  <si>
    <t>Lê Cẩm V</t>
  </si>
  <si>
    <t>3(SAI SÓT)</t>
  </si>
  <si>
    <t>10</t>
  </si>
  <si>
    <t>6</t>
  </si>
  <si>
    <t>Quận 7</t>
  </si>
  <si>
    <t>Phường Bình Thuận</t>
  </si>
  <si>
    <t>345635354</t>
  </si>
  <si>
    <t>Ấp 5</t>
  </si>
  <si>
    <t>Quận 9</t>
  </si>
  <si>
    <t>Phường Phước Long B</t>
  </si>
  <si>
    <t>Phường Phước Long A</t>
  </si>
  <si>
    <t>Lê Văn A</t>
  </si>
  <si>
    <t>1970</t>
  </si>
  <si>
    <t>MUA TRUOC</t>
  </si>
  <si>
    <t>Phạm Trọng Tín</t>
  </si>
  <si>
    <t>7931775069</t>
  </si>
  <si>
    <t>20000305,20T4-CNÔ2</t>
  </si>
  <si>
    <t>27/10/2004</t>
  </si>
  <si>
    <t>87 CHU THIÊN</t>
  </si>
  <si>
    <t xml:space="preserve"> PHƯỜNG  HIỆP TÂN</t>
  </si>
  <si>
    <t xml:space="preserve"> QUẬN TÂN PHÚ</t>
  </si>
  <si>
    <t>079204030222</t>
  </si>
  <si>
    <t>87 Chu Thiên</t>
  </si>
  <si>
    <t>Quận Tân Phú</t>
  </si>
  <si>
    <t>Phường Hiệp Tân</t>
  </si>
  <si>
    <t>054</t>
  </si>
  <si>
    <t>BỆNH VIỆN QUẬN TÂN PHÚ</t>
  </si>
  <si>
    <t>20T40470</t>
  </si>
  <si>
    <t>20000305</t>
  </si>
  <si>
    <t>Phạm Trọng</t>
  </si>
  <si>
    <t>Tín</t>
  </si>
  <si>
    <t>87 Chu Thiên, Phường  Hiệp Tân, Quận Tân Phú, Tp.HCM</t>
  </si>
  <si>
    <t>0767441501</t>
  </si>
  <si>
    <t>20000305,0</t>
  </si>
  <si>
    <t xml:space="preserve">MSSINHVIEN </t>
  </si>
  <si>
    <t xml:space="preserve">ĐÁNH 10 SỐ CẤN THẬN </t>
  </si>
  <si>
    <t>1/2021</t>
  </si>
  <si>
    <t>12/2021</t>
  </si>
  <si>
    <t>LỚP(mượn cột)</t>
  </si>
  <si>
    <t>Mã Phân Biệt</t>
  </si>
  <si>
    <t>MÃ PB(MƯỢN CỘT)</t>
  </si>
  <si>
    <t>CỘT THÊM =DS</t>
  </si>
  <si>
    <t>tachcotDCHK</t>
  </si>
  <si>
    <t>T</t>
  </si>
  <si>
    <t>SoCMND(NHẬP TRỰC TIẾP)</t>
  </si>
  <si>
    <t>CMMD(LẤY TỪ PHẤN MỀM)</t>
  </si>
  <si>
    <t>DIACHIHOKHAU</t>
  </si>
  <si>
    <t>390 HOÀNG VĂN THỤ</t>
  </si>
  <si>
    <t>Quận Tân Bình</t>
  </si>
  <si>
    <t>Phường 04</t>
  </si>
  <si>
    <t>Đóng 12 tháng một lần</t>
  </si>
  <si>
    <t>TÊN BV(CÓ CÔNG THỨC)</t>
  </si>
  <si>
    <t>Nguyễn Vũ Duy Tân</t>
  </si>
  <si>
    <t>20T4-ĐHĐ1</t>
  </si>
  <si>
    <t>20000306,20T4-ĐHĐ1</t>
  </si>
  <si>
    <t>14/01/2005</t>
  </si>
  <si>
    <t>214/19 VẠN KIẾP</t>
  </si>
  <si>
    <t xml:space="preserve"> PHƯỜNG 3</t>
  </si>
  <si>
    <t xml:space="preserve"> QUẬN BÌNH THẠNH</t>
  </si>
  <si>
    <t>214/19 Vạn Kiếp</t>
  </si>
  <si>
    <t>Quận Bình Thạnh</t>
  </si>
  <si>
    <t>Phường 03</t>
  </si>
  <si>
    <t>20T40471</t>
  </si>
  <si>
    <t>20000306</t>
  </si>
  <si>
    <t>Nguyễn Vũ Duy</t>
  </si>
  <si>
    <t>Tân</t>
  </si>
  <si>
    <t>214/19 Vạn Kiếp, Phường 3, Quận Bình Thạnh, TPHCM</t>
  </si>
  <si>
    <t>Đồ họa đa phương tiện</t>
  </si>
  <si>
    <t>0909546336</t>
  </si>
  <si>
    <t>duytanne11@gmail.com</t>
  </si>
  <si>
    <t>20000306,0</t>
  </si>
  <si>
    <t>20T4-QTD1</t>
  </si>
  <si>
    <t>Huyện Bình Chánh</t>
  </si>
  <si>
    <t>Xã Vĩnh Lộc A</t>
  </si>
  <si>
    <t>Nguyễn Hoàng</t>
  </si>
  <si>
    <t>KV2</t>
  </si>
  <si>
    <t>Quản trị doanh nghiệp</t>
  </si>
  <si>
    <t>20C1-TKĐ1</t>
  </si>
  <si>
    <t>Tỉnh Quảng Ngãi</t>
  </si>
  <si>
    <t>Quảng Ngãi</t>
  </si>
  <si>
    <t>Thiết kế đồ họa</t>
  </si>
  <si>
    <t>Tỉnh Bình Thuận</t>
  </si>
  <si>
    <t>Nguyễn Văn</t>
  </si>
  <si>
    <t>Thanh</t>
  </si>
  <si>
    <t>Bình Thuận</t>
  </si>
  <si>
    <t>KV2-NT</t>
  </si>
  <si>
    <t xml:space="preserve"> Phường 5</t>
  </si>
  <si>
    <t xml:space="preserve"> Tp.Hcm</t>
  </si>
  <si>
    <t>Quận Gò Vấp</t>
  </si>
  <si>
    <t>Phường 05</t>
  </si>
  <si>
    <t>033</t>
  </si>
  <si>
    <t>BỆNH VIỆN QUẬN TÂN BÌNH</t>
  </si>
  <si>
    <t>Không</t>
  </si>
  <si>
    <t>CCS</t>
  </si>
  <si>
    <t>Công nghệ kỹ thuật nhiệt</t>
  </si>
  <si>
    <t>Việt Nam</t>
  </si>
  <si>
    <t>20C1-CNL1</t>
  </si>
  <si>
    <t xml:space="preserve"> Quận 12</t>
  </si>
  <si>
    <t>Phường Tân Chánh Hiệp</t>
  </si>
  <si>
    <t>Tphcm</t>
  </si>
  <si>
    <t>Nội trợ</t>
  </si>
  <si>
    <t xml:space="preserve"> Phường 11</t>
  </si>
  <si>
    <t xml:space="preserve"> Quận Tân Bình</t>
  </si>
  <si>
    <t>Phường 11</t>
  </si>
  <si>
    <t>Minh</t>
  </si>
  <si>
    <t xml:space="preserve"> Xã Vĩnh Lộc A</t>
  </si>
  <si>
    <t xml:space="preserve"> Huyện Bình Chánh</t>
  </si>
  <si>
    <t>Chất lượng cao</t>
  </si>
  <si>
    <t>Kế toán doanh nghiệp</t>
  </si>
  <si>
    <t>Kinh doanh</t>
  </si>
  <si>
    <t>20T4-KML1</t>
  </si>
  <si>
    <t>Quận 11</t>
  </si>
  <si>
    <t>028</t>
  </si>
  <si>
    <t>BỆNH VIỆN QUẬN 11</t>
  </si>
  <si>
    <t>Phật Giáo</t>
  </si>
  <si>
    <t>Kỹ thuật máy lạnh và điều hòa không khí</t>
  </si>
  <si>
    <t xml:space="preserve"> Quận 3</t>
  </si>
  <si>
    <t>Quận 3</t>
  </si>
  <si>
    <t xml:space="preserve"> Huyện Củ Chi</t>
  </si>
  <si>
    <t>Huyện Củ Chi</t>
  </si>
  <si>
    <t>Xã Tân Phú Trung</t>
  </si>
  <si>
    <t>Tự do</t>
  </si>
  <si>
    <t>20T4-CCK1</t>
  </si>
  <si>
    <t>Công nghệ kỹ thuật cơ khí</t>
  </si>
  <si>
    <t>Công nhân</t>
  </si>
  <si>
    <t xml:space="preserve"> Hà Nội</t>
  </si>
  <si>
    <t>Quận Hai Bà Trưng</t>
  </si>
  <si>
    <t>Khánh</t>
  </si>
  <si>
    <t>Hà Nội</t>
  </si>
  <si>
    <t>KV1</t>
  </si>
  <si>
    <t xml:space="preserve"> Quận Bình Tân</t>
  </si>
  <si>
    <t>Quận Bình Tân</t>
  </si>
  <si>
    <t>055</t>
  </si>
  <si>
    <t>Công Giáo</t>
  </si>
  <si>
    <t>Buôn bán</t>
  </si>
  <si>
    <t>025</t>
  </si>
  <si>
    <t xml:space="preserve">BỆNH VIỆN THỐNG  NHẤT </t>
  </si>
  <si>
    <t>20T4-NNA1</t>
  </si>
  <si>
    <t xml:space="preserve"> Phường 12</t>
  </si>
  <si>
    <t>Phường 12</t>
  </si>
  <si>
    <t>Tiếng Anh</t>
  </si>
  <si>
    <t>040</t>
  </si>
  <si>
    <t>BỆNH VIỆN ĐA KHOA KHU VỰC CỦ CHI</t>
  </si>
  <si>
    <t>Trường</t>
  </si>
  <si>
    <t>20T4-ĐCN1</t>
  </si>
  <si>
    <t>Điện công nghiệp</t>
  </si>
  <si>
    <t>Khôi</t>
  </si>
  <si>
    <t>Tỉnh Đồng Nai</t>
  </si>
  <si>
    <t>Nguyễn Thanh</t>
  </si>
  <si>
    <t>Bình</t>
  </si>
  <si>
    <t>Đồng Nai</t>
  </si>
  <si>
    <t>28/04/2005</t>
  </si>
  <si>
    <t>Khoa</t>
  </si>
  <si>
    <t>Sang</t>
  </si>
  <si>
    <t>Xây dựng</t>
  </si>
  <si>
    <t>Bình Định</t>
  </si>
  <si>
    <t xml:space="preserve"> Bình Định</t>
  </si>
  <si>
    <t>Tỉnh Bến Tre</t>
  </si>
  <si>
    <t>Huyện Mỏ Cày Bắc</t>
  </si>
  <si>
    <t>Bến Tre</t>
  </si>
  <si>
    <t>Tú</t>
  </si>
  <si>
    <t>20T4-TKĐ1</t>
  </si>
  <si>
    <t xml:space="preserve"> Tỉnh Trà Vinh</t>
  </si>
  <si>
    <t>Tỉnh Trà Vinh</t>
  </si>
  <si>
    <t>Trà Vinh</t>
  </si>
  <si>
    <t>20T4-QNH1</t>
  </si>
  <si>
    <t>Nghiệp vụ nhà hàng</t>
  </si>
  <si>
    <t xml:space="preserve"> Huyện Hóc Môn</t>
  </si>
  <si>
    <t>Huyện Hóc Môn</t>
  </si>
  <si>
    <t>Xã Xuân Thới Đông</t>
  </si>
  <si>
    <t>06/12/2005</t>
  </si>
  <si>
    <t>Thợ may</t>
  </si>
  <si>
    <t>*</t>
  </si>
  <si>
    <t>Nguyễn Đức</t>
  </si>
  <si>
    <t>Phú</t>
  </si>
  <si>
    <t>Phường Tây Thạnh</t>
  </si>
  <si>
    <t>Phát</t>
  </si>
  <si>
    <t>Chất lượng cao song hành Vinfast</t>
  </si>
  <si>
    <t>Cơ điện tử</t>
  </si>
  <si>
    <t>Gv</t>
  </si>
  <si>
    <t xml:space="preserve"> Phường 10</t>
  </si>
  <si>
    <t>Phường 10</t>
  </si>
  <si>
    <t xml:space="preserve"> phường 12</t>
  </si>
  <si>
    <t xml:space="preserve"> quận Tân Bình</t>
  </si>
  <si>
    <t>TTGDTX Quận 11</t>
  </si>
  <si>
    <t>20C5-CNÔ1</t>
  </si>
  <si>
    <t>Nguyễn Xuân</t>
  </si>
  <si>
    <t>Khmer</t>
  </si>
  <si>
    <t>****</t>
  </si>
  <si>
    <t>Đối tượng 01</t>
  </si>
  <si>
    <t>Thiện</t>
  </si>
  <si>
    <t>Công nghệ kỹ thuật điện, điện tử</t>
  </si>
  <si>
    <t>034</t>
  </si>
  <si>
    <t>06/10/2005</t>
  </si>
  <si>
    <t>TK1</t>
  </si>
  <si>
    <t>15/08/2005</t>
  </si>
  <si>
    <t>Nguyên</t>
  </si>
  <si>
    <t>Tỉnh Bình Phước</t>
  </si>
  <si>
    <t>Bình Phước</t>
  </si>
  <si>
    <t>031</t>
  </si>
  <si>
    <t xml:space="preserve">BỆNH VIỆN QUẬN BÌNH THẠNH </t>
  </si>
  <si>
    <t>Cơ khí chế tạo</t>
  </si>
  <si>
    <t>2020-2022</t>
  </si>
  <si>
    <t>Phường 02</t>
  </si>
  <si>
    <t>488</t>
  </si>
  <si>
    <t>Tài</t>
  </si>
  <si>
    <t>20C3-CNÔ1</t>
  </si>
  <si>
    <t>035</t>
  </si>
  <si>
    <t>Tài xế</t>
  </si>
  <si>
    <t>Phường 14</t>
  </si>
  <si>
    <t>Quân</t>
  </si>
  <si>
    <t>14/02/2020</t>
  </si>
  <si>
    <t>GV</t>
  </si>
  <si>
    <t>Phường Bình Hưng Hòa A</t>
  </si>
  <si>
    <t>Nguyễn Minh</t>
  </si>
  <si>
    <t>Trí</t>
  </si>
  <si>
    <t>Nguyễn Xuân Trường</t>
  </si>
  <si>
    <t xml:space="preserve"> Tỉnh Kiên Giang</t>
  </si>
  <si>
    <t>Tỉnh Kiên Giang</t>
  </si>
  <si>
    <t>Huyện Kiên Lương</t>
  </si>
  <si>
    <t>Kiên Giang</t>
  </si>
  <si>
    <t xml:space="preserve"> Phường Hiệp Thành</t>
  </si>
  <si>
    <t>Phường Hiệp Thành</t>
  </si>
  <si>
    <t>Phường 07</t>
  </si>
  <si>
    <t>Cắt gọt kim loại</t>
  </si>
  <si>
    <t>Quận 5</t>
  </si>
  <si>
    <t>Tiến</t>
  </si>
  <si>
    <t>Bảo vệ</t>
  </si>
  <si>
    <t>20T4-CMT1</t>
  </si>
  <si>
    <t>An</t>
  </si>
  <si>
    <t>Công nghệ kỹ thuật phần cứng máy tính</t>
  </si>
  <si>
    <t>07/06/2005</t>
  </si>
  <si>
    <t>Tỉnh Long An</t>
  </si>
  <si>
    <t>Long An</t>
  </si>
  <si>
    <t>Quận 8</t>
  </si>
  <si>
    <t>20T4-KTD1</t>
  </si>
  <si>
    <t>Phương</t>
  </si>
  <si>
    <t>Nguyễn Quốc</t>
  </si>
  <si>
    <t>Thái</t>
  </si>
  <si>
    <t>Quận 10</t>
  </si>
  <si>
    <t>Thắng</t>
  </si>
  <si>
    <t>Thợ Hồ</t>
  </si>
  <si>
    <t>Xã Vĩnh Lộc B</t>
  </si>
  <si>
    <t>Nông dân</t>
  </si>
  <si>
    <t>Ấp 1</t>
  </si>
  <si>
    <t>CT</t>
  </si>
  <si>
    <t>Phường Phú Thọ Hòa</t>
  </si>
  <si>
    <t>Huyện Châu Thành</t>
  </si>
  <si>
    <t>Trang</t>
  </si>
  <si>
    <t>Tây Ninh</t>
  </si>
  <si>
    <t>Long</t>
  </si>
  <si>
    <t>20C1-TĐH1</t>
  </si>
  <si>
    <t>Công nghệ kỹ thuật điều khiển và tự động hóa</t>
  </si>
  <si>
    <t xml:space="preserve"> Huyện Châu Thành</t>
  </si>
  <si>
    <t>Vy</t>
  </si>
  <si>
    <t>Xã Phước Thạnh</t>
  </si>
  <si>
    <t>Đầu bếp</t>
  </si>
  <si>
    <t>14/07/2020</t>
  </si>
  <si>
    <t>22/01/2005</t>
  </si>
  <si>
    <t>20C1-NNA1</t>
  </si>
  <si>
    <t>Việt nam</t>
  </si>
  <si>
    <t>027</t>
  </si>
  <si>
    <t>BỆNH VIỆN QUẬN 10</t>
  </si>
  <si>
    <t>20T4-CNM1</t>
  </si>
  <si>
    <t>Xã Tân Thông Hội</t>
  </si>
  <si>
    <t>Quảng Trị</t>
  </si>
  <si>
    <t>Phường Hòa Thạnh</t>
  </si>
  <si>
    <t>Hải</t>
  </si>
  <si>
    <t>Phường Phú Trung</t>
  </si>
  <si>
    <t>04/09/2005</t>
  </si>
  <si>
    <t>Ân</t>
  </si>
  <si>
    <t>Huyện Đồng Phú</t>
  </si>
  <si>
    <t>Xã Tân Lập</t>
  </si>
  <si>
    <t>026</t>
  </si>
  <si>
    <t xml:space="preserve">BỆNH VIỆN CẤP CỨU TRƯNG VƯƠNG </t>
  </si>
  <si>
    <t>20T4-LGT1</t>
  </si>
  <si>
    <t>Trung học cơ sở</t>
  </si>
  <si>
    <t>Logistics</t>
  </si>
  <si>
    <t>Thành</t>
  </si>
  <si>
    <t xml:space="preserve"> Tỉnh Bình Thuận</t>
  </si>
  <si>
    <t>20T4-QDL1</t>
  </si>
  <si>
    <t>Quản trị du lịch MICE</t>
  </si>
  <si>
    <t xml:space="preserve"> Tân Phú</t>
  </si>
  <si>
    <t>Hoàng</t>
  </si>
  <si>
    <t xml:space="preserve"> Quận 6</t>
  </si>
  <si>
    <t>Quận 6</t>
  </si>
  <si>
    <t>08/04/2005</t>
  </si>
  <si>
    <t>Võ Minh</t>
  </si>
  <si>
    <t>20T4-CNÔ3</t>
  </si>
  <si>
    <t>20T4-CĐT1</t>
  </si>
  <si>
    <t>Phường 08</t>
  </si>
  <si>
    <t>Bảo</t>
  </si>
  <si>
    <t>Phong</t>
  </si>
  <si>
    <t>08/07/2020</t>
  </si>
  <si>
    <t>Huyện Cần Đước</t>
  </si>
  <si>
    <t>Nguyễn An</t>
  </si>
  <si>
    <t>Nguyễn Chín Bình</t>
  </si>
  <si>
    <t>6021086233</t>
  </si>
  <si>
    <t>*5T</t>
  </si>
  <si>
    <t>28/09/2001</t>
  </si>
  <si>
    <t>Tổ 3 Kp 10</t>
  </si>
  <si>
    <t xml:space="preserve"> Thị Trấn Đức Tài</t>
  </si>
  <si>
    <t xml:space="preserve"> Huyện Đức Linh</t>
  </si>
  <si>
    <t>261567611</t>
  </si>
  <si>
    <t>Huyện Đức Linh</t>
  </si>
  <si>
    <t>Thị trấn Đức Tài</t>
  </si>
  <si>
    <t>20C11497</t>
  </si>
  <si>
    <t>Nguyễn Chín</t>
  </si>
  <si>
    <t>Tổ 3, Kp 10, thị trấn Đức Tài, huyện Đức Linh, tỉnh Bình Thuận</t>
  </si>
  <si>
    <t>THPT Hùng Vương</t>
  </si>
  <si>
    <t>039126830</t>
  </si>
  <si>
    <t>20T4-KLB1</t>
  </si>
  <si>
    <t>Kỹ thuật làm bánh</t>
  </si>
  <si>
    <t>Dương</t>
  </si>
  <si>
    <t>Vũ Thị Phương</t>
  </si>
  <si>
    <t>20000539,20T4-KTD1</t>
  </si>
  <si>
    <t>21/02/2004</t>
  </si>
  <si>
    <t>Xóm 8</t>
  </si>
  <si>
    <t xml:space="preserve"> Xã Hồng Quang</t>
  </si>
  <si>
    <t xml:space="preserve"> Huyện Nam Trực</t>
  </si>
  <si>
    <t xml:space="preserve"> Tỉnh Nam Định</t>
  </si>
  <si>
    <t>Tỉnh Nam Định</t>
  </si>
  <si>
    <t>Huyện Nam Trực</t>
  </si>
  <si>
    <t>Xã Hồng Quang</t>
  </si>
  <si>
    <t>20T40763</t>
  </si>
  <si>
    <t>20000539</t>
  </si>
  <si>
    <t>Vũ Thị</t>
  </si>
  <si>
    <t>Nam Định</t>
  </si>
  <si>
    <t>Xóm 8 xã Hồng Quang, huyện Nam Trực, tỉnh Nam Định</t>
  </si>
  <si>
    <t>B13D/17S1  Vĩnh Lộc B, Huyện Bình Chánh, Tphcm</t>
  </si>
  <si>
    <t>Vũ Văn Uý</t>
  </si>
  <si>
    <t>Nguyễn Thị Liễu</t>
  </si>
  <si>
    <t>0346023596</t>
  </si>
  <si>
    <t>20000539,0</t>
  </si>
  <si>
    <t>Duyên</t>
  </si>
  <si>
    <t>20T4-CKC1</t>
  </si>
  <si>
    <t>09/07/2020</t>
  </si>
  <si>
    <t>10/12/2005</t>
  </si>
  <si>
    <t>13/01/2000</t>
  </si>
  <si>
    <t xml:space="preserve"> Quận 1</t>
  </si>
  <si>
    <t>Quận 1</t>
  </si>
  <si>
    <t>Tỉnh Vĩnh Long</t>
  </si>
  <si>
    <t>Vĩnh Long</t>
  </si>
  <si>
    <t>Nguyễn Trịnh Thiên Khôi</t>
  </si>
  <si>
    <t>7928405287</t>
  </si>
  <si>
    <t>5</t>
  </si>
  <si>
    <t>22/10/2005</t>
  </si>
  <si>
    <t>53/69 Trần Khánh Dư</t>
  </si>
  <si>
    <t xml:space="preserve"> Phường Tân Định</t>
  </si>
  <si>
    <t>Phường Tân Định</t>
  </si>
  <si>
    <t>20T40800</t>
  </si>
  <si>
    <t>Nguyễn Trịnh Thiên</t>
  </si>
  <si>
    <t>53/69 Trần Khánh Dư, phường Tân Định, quận 1, TP.HCM</t>
  </si>
  <si>
    <t>079205020957</t>
  </si>
  <si>
    <t>0901477124</t>
  </si>
  <si>
    <t xml:space="preserve"> huyện Củ Chi</t>
  </si>
  <si>
    <t>Gịp Ngọc Liên</t>
  </si>
  <si>
    <t>7939148496</t>
  </si>
  <si>
    <t>20000571,20T4-KLB1</t>
  </si>
  <si>
    <t>27/04/2005</t>
  </si>
  <si>
    <t>338/39/7 Âu Cơ</t>
  </si>
  <si>
    <t>20T40801</t>
  </si>
  <si>
    <t>20000571</t>
  </si>
  <si>
    <t>Gịp Ngọc</t>
  </si>
  <si>
    <t>Liên</t>
  </si>
  <si>
    <t>338/39/7 Âu Cơ, phường 10, quận Tân Bình, Tp.HCM</t>
  </si>
  <si>
    <t>Gijp Kiến Hưng</t>
  </si>
  <si>
    <t>Lê Thị Nga</t>
  </si>
  <si>
    <t>0908668455</t>
  </si>
  <si>
    <t>20000571,0</t>
  </si>
  <si>
    <t>Thành phố Rạch Giá</t>
  </si>
  <si>
    <t>07/10/2005</t>
  </si>
  <si>
    <t>10/07/2020</t>
  </si>
  <si>
    <t>19/01/2005</t>
  </si>
  <si>
    <t>Triết</t>
  </si>
  <si>
    <t>Hưu trí</t>
  </si>
  <si>
    <t>CSS</t>
  </si>
  <si>
    <t>05/07/2005</t>
  </si>
  <si>
    <t xml:space="preserve">Nguyễn Hoàng Hải </t>
  </si>
  <si>
    <t>04/02/2004</t>
  </si>
  <si>
    <t>32 Ngõ 7 Lê Lợi</t>
  </si>
  <si>
    <t xml:space="preserve"> Phường Vĩnh Trại</t>
  </si>
  <si>
    <t xml:space="preserve"> Thành Phố Lạng Sơn</t>
  </si>
  <si>
    <t>Tỉnh Lạng Sơn</t>
  </si>
  <si>
    <t>Thành phố Lạng Sơn</t>
  </si>
  <si>
    <t>Phường Vĩnh Trại</t>
  </si>
  <si>
    <t>20T40828</t>
  </si>
  <si>
    <t>Lạng Sơn</t>
  </si>
  <si>
    <t>32 ngõ 7, đường Lê Lợi, phường Vĩnh Trại, Thành phố Lạng Sơn</t>
  </si>
  <si>
    <t>082404846</t>
  </si>
  <si>
    <t>0923764052</t>
  </si>
  <si>
    <t>0100601574</t>
  </si>
  <si>
    <t>16/12/2003</t>
  </si>
  <si>
    <t>Hoàng Phúc Bảo</t>
  </si>
  <si>
    <t>20000611,20T4-CMT1</t>
  </si>
  <si>
    <t>F5/6Y/4 Ấp 6B</t>
  </si>
  <si>
    <t>20T40787</t>
  </si>
  <si>
    <t>20000611</t>
  </si>
  <si>
    <t>Hoàng Phúc</t>
  </si>
  <si>
    <t>F5/6Y/4 ấp 6B, xã Vĩnh Lộc A, huyện Bình Chánh, Tp.HCM</t>
  </si>
  <si>
    <t>185 CN11, phường Sơn Kỳ, Quận Tân Phú, Tphcm</t>
  </si>
  <si>
    <t>Hoàng Văn Lai</t>
  </si>
  <si>
    <t>Nguyễn Thị Than Tuyền</t>
  </si>
  <si>
    <t>SPA</t>
  </si>
  <si>
    <t>0983115269</t>
  </si>
  <si>
    <t>20000611,0</t>
  </si>
  <si>
    <t>Tỉnh Cà Mau</t>
  </si>
  <si>
    <t>Cà Mau</t>
  </si>
  <si>
    <t>Phước</t>
  </si>
  <si>
    <t>31/05/2004</t>
  </si>
  <si>
    <t>Quỳnh</t>
  </si>
  <si>
    <t>13/07/2020</t>
  </si>
  <si>
    <t>Phạm Tấn Cảnh</t>
  </si>
  <si>
    <t>5121045898</t>
  </si>
  <si>
    <t>20C1-QNH1</t>
  </si>
  <si>
    <t>26/06/2000</t>
  </si>
  <si>
    <t>Xóm 29</t>
  </si>
  <si>
    <t xml:space="preserve"> Thôn Thiệp Sơn</t>
  </si>
  <si>
    <t xml:space="preserve"> Xã Phổ Thuận</t>
  </si>
  <si>
    <t>212844560</t>
  </si>
  <si>
    <t>Huyện Đức Phổ</t>
  </si>
  <si>
    <t>Xã Phổ Thuận</t>
  </si>
  <si>
    <t>20C10243</t>
  </si>
  <si>
    <t>Phạm Tấn</t>
  </si>
  <si>
    <t>Cảnh</t>
  </si>
  <si>
    <t>Xóm 29, thôn Thiệp Sơn, xã Phổ Thuận</t>
  </si>
  <si>
    <t>Trường THPT Lương Thế Vinh</t>
  </si>
  <si>
    <t>Quản trị nhà hàng</t>
  </si>
  <si>
    <t>0328320596</t>
  </si>
  <si>
    <t>Tancanh26.06.00@gmail.com</t>
  </si>
  <si>
    <t>02/01/2005</t>
  </si>
  <si>
    <t xml:space="preserve"> Đức Hòa</t>
  </si>
  <si>
    <t xml:space="preserve"> Long An</t>
  </si>
  <si>
    <t>Huyện Đức Hòa</t>
  </si>
  <si>
    <t>Huyện Đức Hoà</t>
  </si>
  <si>
    <t>Nguyễn Ngọc Trúc Mai</t>
  </si>
  <si>
    <t>GD4797937405726</t>
  </si>
  <si>
    <t>20000657,20T4-KTD1</t>
  </si>
  <si>
    <t>14/04/2005</t>
  </si>
  <si>
    <t>413/26 G1 Lê Văn Sỹ</t>
  </si>
  <si>
    <t>20T40585</t>
  </si>
  <si>
    <t>20000657</t>
  </si>
  <si>
    <t>Nguyễn Ngọc Trúc</t>
  </si>
  <si>
    <t>Mai</t>
  </si>
  <si>
    <t>413/26 G1 Lê Văn Sỹ, phường 12, quận 3, Tp.HCM</t>
  </si>
  <si>
    <t>0762850979</t>
  </si>
  <si>
    <t>20000657,0</t>
  </si>
  <si>
    <t>Phượng</t>
  </si>
  <si>
    <t>Tỉnh Bà Rịa - Vũng Tàu</t>
  </si>
  <si>
    <t>Kiệt</t>
  </si>
  <si>
    <t>Bà Rịa-Vũng Tàu</t>
  </si>
  <si>
    <t>Tỉnh Thanh Hóa</t>
  </si>
  <si>
    <t>Thanh Hoá</t>
  </si>
  <si>
    <t>Huyện Hải Lăng</t>
  </si>
  <si>
    <t>Tỉnh Hậu Giang</t>
  </si>
  <si>
    <t>Hậu Giang</t>
  </si>
  <si>
    <t>Đặng Hoàng Quân</t>
  </si>
  <si>
    <t>0</t>
  </si>
  <si>
    <t>Nội trợ</t>
  </si>
  <si>
    <t xml:space="preserve"> phường 5</t>
  </si>
  <si>
    <t>Nguyễn Minh Thái</t>
  </si>
  <si>
    <t>7935295428</t>
  </si>
  <si>
    <t>12/03/2000</t>
  </si>
  <si>
    <t>1/1G ấpTam Đông 1</t>
  </si>
  <si>
    <t xml:space="preserve"> xã Thới Tam Thôn</t>
  </si>
  <si>
    <t>Xã Thới Tam Thôn</t>
  </si>
  <si>
    <t>20C50043</t>
  </si>
  <si>
    <t>1/1G ấpTam Đông 1, xã Thới Tam Thôn, Huyện Hóc Môn, TP.HCM</t>
  </si>
  <si>
    <t>THPT Phạm Văn Sáng</t>
  </si>
  <si>
    <t>079200012433</t>
  </si>
  <si>
    <t>27/07/2017</t>
  </si>
  <si>
    <t>Nguyễn Minh Thuận</t>
  </si>
  <si>
    <t>Hồ Thị Tiến</t>
  </si>
  <si>
    <t>0981869700</t>
  </si>
  <si>
    <t>minh73224@gmail.com</t>
  </si>
  <si>
    <t xml:space="preserve"> phường 10</t>
  </si>
  <si>
    <t xml:space="preserve"> quận 10</t>
  </si>
  <si>
    <t xml:space="preserve"> tỉnh Bến Tre</t>
  </si>
  <si>
    <t>Hùng</t>
  </si>
  <si>
    <t>Huyện Cầu Kè</t>
  </si>
  <si>
    <t>Trần Văn Tài</t>
  </si>
  <si>
    <t>20000679,20T4-ĐCN1</t>
  </si>
  <si>
    <t>01/01/1991</t>
  </si>
  <si>
    <t>Bàu Sơn</t>
  </si>
  <si>
    <t xml:space="preserve"> Xã Đa Lộc</t>
  </si>
  <si>
    <t>Xã Đa Lộc</t>
  </si>
  <si>
    <t>20T40866</t>
  </si>
  <si>
    <t>20000679</t>
  </si>
  <si>
    <t>Trần Văn</t>
  </si>
  <si>
    <t>Bàu Sơn, Xã Đa Lộc, Huyện Châu Thành, Tỉnh Trà Vinh</t>
  </si>
  <si>
    <t>142/13 Đường Số 3, Phường Bình Hưng Hoà A, Quận Bình Tân, Tphcm</t>
  </si>
  <si>
    <t>212703141</t>
  </si>
  <si>
    <t>Trần Văn Mót</t>
  </si>
  <si>
    <t>Sơn Thị Sô Phia</t>
  </si>
  <si>
    <t>0333380309</t>
  </si>
  <si>
    <t>20000679,0</t>
  </si>
  <si>
    <t xml:space="preserve"> quận Bình Tân</t>
  </si>
  <si>
    <t>20T4-TKĐ2</t>
  </si>
  <si>
    <t xml:space="preserve"> quận Tân Phú</t>
  </si>
  <si>
    <t xml:space="preserve"> Thành phố Hồ Chí Minh</t>
  </si>
  <si>
    <t xml:space="preserve"> quận 3</t>
  </si>
  <si>
    <t xml:space="preserve"> phường 7</t>
  </si>
  <si>
    <t xml:space="preserve"> quận Gò Vấp</t>
  </si>
  <si>
    <t xml:space="preserve"> phường 14</t>
  </si>
  <si>
    <t xml:space="preserve"> xã Tân Phú Trung</t>
  </si>
  <si>
    <t>Võ Lưu Phúc Đạt</t>
  </si>
  <si>
    <t>7930139765</t>
  </si>
  <si>
    <t>22/01/2000</t>
  </si>
  <si>
    <t>93/624 Nguyễn Kiệm</t>
  </si>
  <si>
    <t xml:space="preserve"> phường 3</t>
  </si>
  <si>
    <t>20T40872</t>
  </si>
  <si>
    <t>Võ Lưu Phúc</t>
  </si>
  <si>
    <t>93/624 Nguyễn Kiệm, phường 3, quận Gò Vấp, TP.HCM</t>
  </si>
  <si>
    <t>079200007935</t>
  </si>
  <si>
    <t>0909071088</t>
  </si>
  <si>
    <t>Thợ may</t>
  </si>
  <si>
    <t>Bảo vệ</t>
  </si>
  <si>
    <t>7937996963</t>
  </si>
  <si>
    <t>20000703,20T4-CĐT1</t>
  </si>
  <si>
    <t>D4/25W/1 Ấp 4</t>
  </si>
  <si>
    <t xml:space="preserve"> xã Vĩnh Lộc B</t>
  </si>
  <si>
    <t xml:space="preserve"> huyện Bình Chánh</t>
  </si>
  <si>
    <t>20T40906</t>
  </si>
  <si>
    <t>20000703</t>
  </si>
  <si>
    <t>D4/25W/1 Ấp 4, xã Vĩnh Lộc B, huyện Bình Chánh, Tp.HCM</t>
  </si>
  <si>
    <t>D4/25W/1 Ấp 4, Vĩnh Lộc B, H.Bình Chánh, TPHCM</t>
  </si>
  <si>
    <t>034205002991</t>
  </si>
  <si>
    <t>Nguyễn Xuân Trương</t>
  </si>
  <si>
    <t>Tạ Thị Trinh</t>
  </si>
  <si>
    <t>0987359177</t>
  </si>
  <si>
    <t>20000703,0</t>
  </si>
  <si>
    <t xml:space="preserve"> phường Bình Hưng Hòa A</t>
  </si>
  <si>
    <t>06/04/2005</t>
  </si>
  <si>
    <t>Nhân</t>
  </si>
  <si>
    <t>Trần Hoàng Hồng Ân</t>
  </si>
  <si>
    <t>7931387240</t>
  </si>
  <si>
    <t>19/2/1 Hoàng Xuân Nhị</t>
  </si>
  <si>
    <t xml:space="preserve"> phường Phú Trung</t>
  </si>
  <si>
    <t>20T40891</t>
  </si>
  <si>
    <t>Trần Hoàng Hồng</t>
  </si>
  <si>
    <t>19/2/1 Hoàng Xuân Nhị, phường Phú Trung, quận Tân Phú, Tp.HCM</t>
  </si>
  <si>
    <t>079203027778</t>
  </si>
  <si>
    <t>0964762174</t>
  </si>
  <si>
    <t>Nguyễn Phạm Ngọc Trinh</t>
  </si>
  <si>
    <t>20000721,20T4-LGT1</t>
  </si>
  <si>
    <t>21/07/2001</t>
  </si>
  <si>
    <t>338 Phạm Văn Hai</t>
  </si>
  <si>
    <t xml:space="preserve"> quận Tân bình</t>
  </si>
  <si>
    <t>20T40917</t>
  </si>
  <si>
    <t>20000721</t>
  </si>
  <si>
    <t>Nguyễn Phạm Ngọc</t>
  </si>
  <si>
    <t>Trinh</t>
  </si>
  <si>
    <t>338 Phạm Văn Hai, phường 5, quận Tân bình, Tp.HCM</t>
  </si>
  <si>
    <t>24/7F Ấp Đông Lân, xã Bà Điểm, huyện Hóc Môn, TPHCM</t>
  </si>
  <si>
    <t>079301028395</t>
  </si>
  <si>
    <t>24/07/2018</t>
  </si>
  <si>
    <t>Nguyễn Phạm Hồng Ngọc</t>
  </si>
  <si>
    <t>0773068362</t>
  </si>
  <si>
    <t>Ng.phamngoctrinh@gmail.com</t>
  </si>
  <si>
    <t>20000721,0</t>
  </si>
  <si>
    <t xml:space="preserve"> quận Bình Thạnh</t>
  </si>
  <si>
    <t xml:space="preserve"> phường 15</t>
  </si>
  <si>
    <t>Đặng Quốc Duy</t>
  </si>
  <si>
    <t>7928573764</t>
  </si>
  <si>
    <t>30/10/2000</t>
  </si>
  <si>
    <t>20C11151</t>
  </si>
  <si>
    <t>Đặng Quốc</t>
  </si>
  <si>
    <t>Nam định</t>
  </si>
  <si>
    <t>11/32A đường 28 phường 6 Gò Vấp TpHCM</t>
  </si>
  <si>
    <t>THPT Nguyễn Trung Trực</t>
  </si>
  <si>
    <t>026044376</t>
  </si>
  <si>
    <t>16/05/2015</t>
  </si>
  <si>
    <t>0367333546</t>
  </si>
  <si>
    <t>dydy30102000@gmail.com</t>
  </si>
  <si>
    <t>Liêm</t>
  </si>
  <si>
    <t>262/26/37 Lũy Bán Bích</t>
  </si>
  <si>
    <t xml:space="preserve"> phường Hòa Thạnh</t>
  </si>
  <si>
    <t>Đặng Hoàng Quân</t>
  </si>
  <si>
    <t>7934391153</t>
  </si>
  <si>
    <t>20000733,20T4-CNÔ3</t>
  </si>
  <si>
    <t>Ấp 4</t>
  </si>
  <si>
    <t xml:space="preserve"> xã Hiệp Phước</t>
  </si>
  <si>
    <t xml:space="preserve"> huyện Nhơn Trạch</t>
  </si>
  <si>
    <t xml:space="preserve"> tỉnh Đồng Nai</t>
  </si>
  <si>
    <t>Huyện Nhơn Trạch</t>
  </si>
  <si>
    <t>Thị trấn Hiệp Phước</t>
  </si>
  <si>
    <t>20T40834</t>
  </si>
  <si>
    <t>20000733</t>
  </si>
  <si>
    <t>Đặng Hoàng</t>
  </si>
  <si>
    <t>Ấp 4, xã Hiệp Phước, huyện Nhơn Trạch, tỉnh Đồng Nai</t>
  </si>
  <si>
    <t>52 Đường Liên Khu 4-5, Phường Bình Hưng Hoà  B, Quận Bình Tân, Tphcm</t>
  </si>
  <si>
    <t>Đặng Công Sang</t>
  </si>
  <si>
    <t>Hoàng Thị Gấm</t>
  </si>
  <si>
    <t>0972246212</t>
  </si>
  <si>
    <t>20000733,0</t>
  </si>
  <si>
    <t xml:space="preserve">Nguyễn Lâm Quốc Thắng </t>
  </si>
  <si>
    <t>TK1*5T</t>
  </si>
  <si>
    <t>Ấp Phước Hậu</t>
  </si>
  <si>
    <t xml:space="preserve"> xã Phước Mỹ Trung</t>
  </si>
  <si>
    <t xml:space="preserve"> huyện Mỏ Cày Bắc</t>
  </si>
  <si>
    <t>Xã Phước Mỹ Trung</t>
  </si>
  <si>
    <t>20T40930</t>
  </si>
  <si>
    <t>Nguyễn Lâm Quốc</t>
  </si>
  <si>
    <t>Ấp Phước Hậu, xã Phước Mỹ Trung, huyện Mỏ Cày Bắc, tỉnh Bến Tre</t>
  </si>
  <si>
    <t>Lâm Quốc Trần</t>
  </si>
  <si>
    <t>Côn nhân</t>
  </si>
  <si>
    <t>0921904273</t>
  </si>
  <si>
    <t>Nguyễn Thanh Phong</t>
  </si>
  <si>
    <t>7939269482</t>
  </si>
  <si>
    <t>357/78/1F đường Hậu Giang</t>
  </si>
  <si>
    <t xml:space="preserve"> TP. HCM</t>
  </si>
  <si>
    <t>20T40892</t>
  </si>
  <si>
    <t>357/78/1F đường Hậu Giang, Phường 11, Quận 6, TP. HCM</t>
  </si>
  <si>
    <t>0934039560</t>
  </si>
  <si>
    <t>nguyenthanhphong9560@gmail.com</t>
  </si>
  <si>
    <t>Phạm Công Trực</t>
  </si>
  <si>
    <t>22/03/2002</t>
  </si>
  <si>
    <t>88 khu phố 10 Đường TCH07</t>
  </si>
  <si>
    <t xml:space="preserve"> P Tân Chánh Hiệp</t>
  </si>
  <si>
    <t xml:space="preserve"> Tp. HCM</t>
  </si>
  <si>
    <t>20T40933</t>
  </si>
  <si>
    <t>Phạm Công</t>
  </si>
  <si>
    <t>Trực</t>
  </si>
  <si>
    <t>88 khu phố 10 Đường TCH07, P Tân Chánh Hiệp, Quận 12, Tp. HCM</t>
  </si>
  <si>
    <t>079202029049</t>
  </si>
  <si>
    <t>077210359</t>
  </si>
  <si>
    <t xml:space="preserve">Nguyễn An </t>
  </si>
  <si>
    <t>TK1*5</t>
  </si>
  <si>
    <t>*TK1*5</t>
  </si>
  <si>
    <t>20000740,20T4-CĐT1</t>
  </si>
  <si>
    <t>976A Âu Cơ</t>
  </si>
  <si>
    <t>20T40931</t>
  </si>
  <si>
    <t>20000740</t>
  </si>
  <si>
    <t>Nguyễn</t>
  </si>
  <si>
    <t>976A Âu Cơ, phường Phú Trung, quận Tân Phú, Tp.HCM</t>
  </si>
  <si>
    <t>0909097860</t>
  </si>
  <si>
    <t>20000740,0</t>
  </si>
  <si>
    <t xml:space="preserve">976A Âu Cơ </t>
  </si>
  <si>
    <t xml:space="preserve">Tô Kim Phát </t>
  </si>
  <si>
    <t>13/08/2005</t>
  </si>
  <si>
    <t>825 Nguyễn Trãi</t>
  </si>
  <si>
    <t xml:space="preserve"> quận 5</t>
  </si>
  <si>
    <t>20T40577</t>
  </si>
  <si>
    <t>Tô Kim</t>
  </si>
  <si>
    <t>825 Nguyễn Trãi, phường 14, quận 5, TP.HCM</t>
  </si>
  <si>
    <t>079205018296</t>
  </si>
  <si>
    <t>08158506939</t>
  </si>
  <si>
    <t>Mai Thị Trang</t>
  </si>
  <si>
    <t xml:space="preserve">Mai Thị Trang </t>
  </si>
  <si>
    <t>4797936008827</t>
  </si>
  <si>
    <t>20000742,20T4-QNH1</t>
  </si>
  <si>
    <t>Thôn Ngoại 2</t>
  </si>
  <si>
    <t xml:space="preserve"> xã Nga Giáp</t>
  </si>
  <si>
    <t xml:space="preserve"> huyện Nga Sơn</t>
  </si>
  <si>
    <t xml:space="preserve"> tỉnh Thanh Hóa</t>
  </si>
  <si>
    <t>Huyện Nga Sơn</t>
  </si>
  <si>
    <t>Xã Nga Giáp</t>
  </si>
  <si>
    <t>20T40888</t>
  </si>
  <si>
    <t>20000742</t>
  </si>
  <si>
    <t>Mai Thị</t>
  </si>
  <si>
    <t>Thôn Ngoại 2, xã Nga Giáp, huyện Nga Sơn, tỉnh Thanh Hóa</t>
  </si>
  <si>
    <t>0377400775</t>
  </si>
  <si>
    <t>20000742,0</t>
  </si>
  <si>
    <t>Phạm Đức Minh</t>
  </si>
  <si>
    <t>20000743,20T4-TKĐ2</t>
  </si>
  <si>
    <t>20/02/2004</t>
  </si>
  <si>
    <t>201 Trần Quang Khải khóm 5</t>
  </si>
  <si>
    <t xml:space="preserve"> TP. Cà Mau</t>
  </si>
  <si>
    <t xml:space="preserve"> Cà Mau</t>
  </si>
  <si>
    <t>Thành phố Cà Mau</t>
  </si>
  <si>
    <t>Phường 5</t>
  </si>
  <si>
    <t>20T40837</t>
  </si>
  <si>
    <t>20000743</t>
  </si>
  <si>
    <t>Phạm Đức</t>
  </si>
  <si>
    <t>201 Trần Quang Khải khóm 5, Phường 5, TP. Cà Mau, Cà Mau</t>
  </si>
  <si>
    <t>381999327</t>
  </si>
  <si>
    <t>0946087880</t>
  </si>
  <si>
    <t>20000743,0</t>
  </si>
  <si>
    <t xml:space="preserve">Lý Vạn Thành </t>
  </si>
  <si>
    <t>16/03/2005</t>
  </si>
  <si>
    <t>229/40/2/13 Tây Thạnh</t>
  </si>
  <si>
    <t xml:space="preserve"> P. Tây Thạnh</t>
  </si>
  <si>
    <t xml:space="preserve"> Q Tân Phú</t>
  </si>
  <si>
    <t>20T40936</t>
  </si>
  <si>
    <t>Lý Vạn</t>
  </si>
  <si>
    <t>229/40/2/13 Tây Thạnh, P. Tây Thạnh, Q Tân Phú, TP.HCM</t>
  </si>
  <si>
    <t>0909166978</t>
  </si>
  <si>
    <t>229/40 Tây Thạnh</t>
  </si>
  <si>
    <t>Tương Hữu Phước</t>
  </si>
  <si>
    <t xml:space="preserve">Tương Hữu Phước </t>
  </si>
  <si>
    <t>4797932358279</t>
  </si>
  <si>
    <t>20000746,20T4-CMT1</t>
  </si>
  <si>
    <t>03/07/2004</t>
  </si>
  <si>
    <t>160 Nguyễn Thiện Thuật</t>
  </si>
  <si>
    <t>070</t>
  </si>
  <si>
    <t>PHÒNG KHÁM ĐA KHOA (THUỘC  Cty TNHH PKĐK AN PHÚC)</t>
  </si>
  <si>
    <t>20T40937</t>
  </si>
  <si>
    <t>20000746</t>
  </si>
  <si>
    <t>Tương Hữu</t>
  </si>
  <si>
    <t>160 Nguyễn Thiện Thuật, phường 3, quận 3, Tp.HCM</t>
  </si>
  <si>
    <t>079204033598</t>
  </si>
  <si>
    <t>0902317434</t>
  </si>
  <si>
    <t>20000746,0</t>
  </si>
  <si>
    <t>Nguyễn Tuấn Kiệt</t>
  </si>
  <si>
    <t>20000747,20T4-TKĐ2</t>
  </si>
  <si>
    <t>21/06/2001</t>
  </si>
  <si>
    <t>84/88B Tân Sơn Nhì</t>
  </si>
  <si>
    <t>Phường Tân Sơn Nhì</t>
  </si>
  <si>
    <t>20T40664</t>
  </si>
  <si>
    <t>20000747</t>
  </si>
  <si>
    <t>Nguyễn Tuấn</t>
  </si>
  <si>
    <t>84/88B Tân Sơn Nhì, quận Tân Phú, TP.HCM</t>
  </si>
  <si>
    <t>026068156</t>
  </si>
  <si>
    <t>Nguyễn Tuấn Hoàng</t>
  </si>
  <si>
    <t>Nguyễn Thị Tuyết Vân</t>
  </si>
  <si>
    <t>0346972877</t>
  </si>
  <si>
    <t>20000747,0</t>
  </si>
  <si>
    <t>Võ Phạm Đăng Khoa</t>
  </si>
  <si>
    <t>20000750,20T4-QTD1</t>
  </si>
  <si>
    <t>29/10/1999</t>
  </si>
  <si>
    <t>179C Lý Thường Kiệt</t>
  </si>
  <si>
    <t xml:space="preserve"> phường 8</t>
  </si>
  <si>
    <t>20T40663</t>
  </si>
  <si>
    <t>20000750</t>
  </si>
  <si>
    <t>Võ Phạm Đăng</t>
  </si>
  <si>
    <t>179C Lý Thường Kiệt, phường 8, quận Tân Bình, TP.HCM</t>
  </si>
  <si>
    <t>026051852</t>
  </si>
  <si>
    <t>Võ Văn Hồng</t>
  </si>
  <si>
    <t>Phạm Kim Loan</t>
  </si>
  <si>
    <t>0707196804</t>
  </si>
  <si>
    <t>20000750,0</t>
  </si>
  <si>
    <t xml:space="preserve"> phường 2</t>
  </si>
  <si>
    <t xml:space="preserve"> tỉnh Long An</t>
  </si>
  <si>
    <t xml:space="preserve">Nguyễn Quốc Trạng </t>
  </si>
  <si>
    <t>TK185T</t>
  </si>
  <si>
    <t>01/01/1987</t>
  </si>
  <si>
    <t>Ấp Chà Là</t>
  </si>
  <si>
    <t xml:space="preserve"> xã Trần Phán</t>
  </si>
  <si>
    <t xml:space="preserve"> huyện Đầm Dơi</t>
  </si>
  <si>
    <t xml:space="preserve"> tỉnh Cà Mau</t>
  </si>
  <si>
    <t>Huyện Đầm Dơi</t>
  </si>
  <si>
    <t>Xã Trần Phán</t>
  </si>
  <si>
    <t>20C30384</t>
  </si>
  <si>
    <t>Trạng</t>
  </si>
  <si>
    <t>Ấp Chà Là, xã Trần Phán, huyện Đầm Dơi, tỉnh Cà Mau</t>
  </si>
  <si>
    <t>TiH, THCS và THPT Thanh Bình</t>
  </si>
  <si>
    <t>381337900</t>
  </si>
  <si>
    <t>0928773645</t>
  </si>
  <si>
    <t xml:space="preserve">Tăng Thị Mỹ Duyên </t>
  </si>
  <si>
    <t>16/11/2000</t>
  </si>
  <si>
    <t>Mỹ Quới</t>
  </si>
  <si>
    <t xml:space="preserve"> xã Mỹ Thạnh Trung</t>
  </si>
  <si>
    <t xml:space="preserve"> huyện Tam Bình</t>
  </si>
  <si>
    <t>Huyện Tam Bình</t>
  </si>
  <si>
    <t>Xã Mỹ Thạnh Trung</t>
  </si>
  <si>
    <t>20T40944</t>
  </si>
  <si>
    <t>Tăng Thị Mỹ</t>
  </si>
  <si>
    <t>Mỹ Quới, xã Mỹ Thạnh Trung, huyện Tam Bình, Tp.HCM</t>
  </si>
  <si>
    <t>0936898143</t>
  </si>
  <si>
    <t>Thạch Ngọc Thùy Vy</t>
  </si>
  <si>
    <t>7934304824</t>
  </si>
  <si>
    <t>20000766,20T4-TKĐ2</t>
  </si>
  <si>
    <t>22/12/2005</t>
  </si>
  <si>
    <t>87/36/11 Bành Văn Trân</t>
  </si>
  <si>
    <t>20T40698</t>
  </si>
  <si>
    <t>20000766</t>
  </si>
  <si>
    <t>Thạch Ngọc Thùy</t>
  </si>
  <si>
    <t>15/07/2020</t>
  </si>
  <si>
    <t>87/36/11 Bành Văn Trân, phường 7, quận Tân Bình, Tp.HCM</t>
  </si>
  <si>
    <t>276/35/57 Bình Thành, P.Bình Hưng Hòa B, Q.Bình Tân, TPHCM</t>
  </si>
  <si>
    <t>079305013617</t>
  </si>
  <si>
    <t>Cục Cảnh sát</t>
  </si>
  <si>
    <t>Nguyễn Thái Uyên</t>
  </si>
  <si>
    <t>0904760839</t>
  </si>
  <si>
    <t>20000766,0</t>
  </si>
  <si>
    <t>Thạch Ngọc Phương Vy</t>
  </si>
  <si>
    <t>7934360218</t>
  </si>
  <si>
    <t>20000767,20T4-TKĐ2</t>
  </si>
  <si>
    <t>20T40697</t>
  </si>
  <si>
    <t>20000767</t>
  </si>
  <si>
    <t>Thạch Ngọc Phương</t>
  </si>
  <si>
    <t>079305013616</t>
  </si>
  <si>
    <t>20000767,0</t>
  </si>
  <si>
    <t>Nguyễn Ngọc Thiên Thanh</t>
  </si>
  <si>
    <t>58 Lê Lăng</t>
  </si>
  <si>
    <t xml:space="preserve"> phường Phú Thọ Hòa</t>
  </si>
  <si>
    <t>20T40862</t>
  </si>
  <si>
    <t>Nguyễn Ngọc Thiên</t>
  </si>
  <si>
    <t>58 Lê Lăng, phường Phú Thọ Hòa, quận Tân Phú, Tp.HCM</t>
  </si>
  <si>
    <t>38/51/1C Đường số 2, P.Bình Hưng Hòa B, Q. Bình Tân, TPHCM</t>
  </si>
  <si>
    <t>079305015953</t>
  </si>
  <si>
    <t>25/02/2020</t>
  </si>
  <si>
    <t>Nguyễn Ngọc Thịnh</t>
  </si>
  <si>
    <t>Huỳnh Thị Ngọc Tuyết</t>
  </si>
  <si>
    <t>0938746876</t>
  </si>
  <si>
    <t>THPT Quang Trung</t>
  </si>
  <si>
    <t>Vũ Nhật Hoàng</t>
  </si>
  <si>
    <t>7930620285</t>
  </si>
  <si>
    <t>20000780,20T4-TKĐ2</t>
  </si>
  <si>
    <t xml:space="preserve"> Block7 chung cư Mỹ Phước đường Bùi Hữu Nghĩa</t>
  </si>
  <si>
    <t>20T40965</t>
  </si>
  <si>
    <t>20000780</t>
  </si>
  <si>
    <t>Vũ Nhật</t>
  </si>
  <si>
    <t>016, Block7, chung cư Mỹ Phước, đường Bùi Hữu Nghĩa, phường 2, quận Bình Thạnh, Tp.HCM</t>
  </si>
  <si>
    <t>Vũ Cứu Đỉnh</t>
  </si>
  <si>
    <t>Thợ điện</t>
  </si>
  <si>
    <t>Hoàng Minh Trí</t>
  </si>
  <si>
    <t>0903699950</t>
  </si>
  <si>
    <t>20000780,0</t>
  </si>
  <si>
    <t xml:space="preserve"> phường Tây Thạnh</t>
  </si>
  <si>
    <t xml:space="preserve"> huyện Cần Đước</t>
  </si>
  <si>
    <t xml:space="preserve"> tỉnh Bình Phước</t>
  </si>
  <si>
    <t>Huỳnh Lâm Nhật Tiến</t>
  </si>
  <si>
    <t>7721990992</t>
  </si>
  <si>
    <t>20C1-CKL1</t>
  </si>
  <si>
    <t>31/05/2001</t>
  </si>
  <si>
    <t>Tổ 33/88 Khu Phố Hải Lộc</t>
  </si>
  <si>
    <t xml:space="preserve"> Thị Trấn Long Hải</t>
  </si>
  <si>
    <t xml:space="preserve"> huyện Long Điền</t>
  </si>
  <si>
    <t xml:space="preserve"> Tỉnh Bà Rịa Vũng Tàu</t>
  </si>
  <si>
    <t>Huyện Long Điền</t>
  </si>
  <si>
    <t>Thị trấn Long Hải</t>
  </si>
  <si>
    <t>20C11450</t>
  </si>
  <si>
    <t>Huỳnh Lâm Nhật</t>
  </si>
  <si>
    <t>Tổ 33/88 Khu Phố Hải Lộc, Thị Trấn Long Hải, huyện Long Điền, Tỉnh Bà Rịa Vũng Tàu</t>
  </si>
  <si>
    <t>THPT Long Hải - Phước tỉnh</t>
  </si>
  <si>
    <t>077201000353</t>
  </si>
  <si>
    <t>0356885189</t>
  </si>
  <si>
    <t>bongbongneee@gmail.com</t>
  </si>
  <si>
    <t>Lê Vũ Thực Quyên</t>
  </si>
  <si>
    <t>7932157597</t>
  </si>
  <si>
    <t>133B Trần Bình Trọng</t>
  </si>
  <si>
    <t>015</t>
  </si>
  <si>
    <t>20C11585</t>
  </si>
  <si>
    <t>Lê Vũ Thục</t>
  </si>
  <si>
    <t>Quyên</t>
  </si>
  <si>
    <t>133B Trần Bình Trọng, phường 2, quận 5, TP.HCM</t>
  </si>
  <si>
    <t>THPT Nguyễn An Ninh</t>
  </si>
  <si>
    <t>079300007441</t>
  </si>
  <si>
    <t>Lê Khánh Đan Thanh</t>
  </si>
  <si>
    <t>0932670980</t>
  </si>
  <si>
    <t>thucquyen131@gmail.com</t>
  </si>
  <si>
    <t>Bùi Thanh</t>
  </si>
  <si>
    <t>20C2-ĐĐT1</t>
  </si>
  <si>
    <t>Liên thông</t>
  </si>
  <si>
    <t>20T4-CNÔ4</t>
  </si>
  <si>
    <t>Nguyễn Văn Tam</t>
  </si>
  <si>
    <t>20000796,20C1-CNÔ1</t>
  </si>
  <si>
    <t>28/01/2002</t>
  </si>
  <si>
    <t>40 ấp Tân Qưới</t>
  </si>
  <si>
    <t>Huyện Phụng Hiệp</t>
  </si>
  <si>
    <t>20C11404</t>
  </si>
  <si>
    <t>20000796</t>
  </si>
  <si>
    <t>Tam</t>
  </si>
  <si>
    <t>THPT Tầm Vu</t>
  </si>
  <si>
    <t>364094257</t>
  </si>
  <si>
    <t>0337498582</t>
  </si>
  <si>
    <t>20000796,0</t>
  </si>
  <si>
    <t>Đào Minh Khoa</t>
  </si>
  <si>
    <t>7932644067</t>
  </si>
  <si>
    <t>20000798,20C1-CNÔ1</t>
  </si>
  <si>
    <t>05/08/2002</t>
  </si>
  <si>
    <t>299/2/7 Lý Thường Kiệt</t>
  </si>
  <si>
    <t xml:space="preserve"> Q.11</t>
  </si>
  <si>
    <t>20C11341</t>
  </si>
  <si>
    <t>20000798</t>
  </si>
  <si>
    <t>Đào Minh</t>
  </si>
  <si>
    <t>299/2/7 Lý Thường Kiệt, P.15, Q.11, TPHCM</t>
  </si>
  <si>
    <t>079202021061</t>
  </si>
  <si>
    <t>0913842408</t>
  </si>
  <si>
    <t>20000798,0</t>
  </si>
  <si>
    <t>Xã Đức Lập Hạ</t>
  </si>
  <si>
    <t>Mã Tấn Sang</t>
  </si>
  <si>
    <t>29/09/2001</t>
  </si>
  <si>
    <t>Ấp Chánh</t>
  </si>
  <si>
    <t xml:space="preserve"> Đức Lập Hạ</t>
  </si>
  <si>
    <t>20C11604</t>
  </si>
  <si>
    <t>Mã Tấn</t>
  </si>
  <si>
    <t>Ấp Chánh, Đức Lập Hạ, Đức Hòa, Long An</t>
  </si>
  <si>
    <t>THPT Hậu Nghĩa</t>
  </si>
  <si>
    <t>301758403</t>
  </si>
  <si>
    <t>19/07/2016</t>
  </si>
  <si>
    <t>Mã Thành Chiến</t>
  </si>
  <si>
    <t>Hồ Thị Nga</t>
  </si>
  <si>
    <t>0373139798</t>
  </si>
  <si>
    <t>Võ Minh Nhựt</t>
  </si>
  <si>
    <t>7934476851</t>
  </si>
  <si>
    <t>* 5T</t>
  </si>
  <si>
    <t>26/12/2000</t>
  </si>
  <si>
    <t>97/1 Đỗ Năng Tế</t>
  </si>
  <si>
    <t xml:space="preserve"> phường An Lạc A</t>
  </si>
  <si>
    <t>026067465</t>
  </si>
  <si>
    <t>Phường An Lạc A</t>
  </si>
  <si>
    <t>017</t>
  </si>
  <si>
    <t>20C20019</t>
  </si>
  <si>
    <t>Nhựt</t>
  </si>
  <si>
    <t>97/1 Đỗ Năng Tế, phường An Lạc A, quận Bình Tân, Tp.HCM</t>
  </si>
  <si>
    <t>CĐ Kinh tế - Kỹ thuật TPHCM</t>
  </si>
  <si>
    <t>22/07/2015</t>
  </si>
  <si>
    <t>Võ Kiến Quốc</t>
  </si>
  <si>
    <t>Thợ tiện</t>
  </si>
  <si>
    <t>Nguyễn Thị Kim Phước</t>
  </si>
  <si>
    <t>0837171715</t>
  </si>
  <si>
    <t>minhnhutvo2000@gmail.com</t>
  </si>
  <si>
    <t>Bùi Thanh Thiện</t>
  </si>
  <si>
    <t>Mua theo hộ gđ</t>
  </si>
  <si>
    <t>20000806,20T4-ĐCN1</t>
  </si>
  <si>
    <t>27/08/2005</t>
  </si>
  <si>
    <t>65/16 đường Bành Văn Trân</t>
  </si>
  <si>
    <t>20T40985</t>
  </si>
  <si>
    <t>20000806</t>
  </si>
  <si>
    <t>65/16 đường Bành Văn Trân, phường 7, quận Tân Bình, Tp.HCM</t>
  </si>
  <si>
    <t>079205020945</t>
  </si>
  <si>
    <t>Tp.HCM</t>
  </si>
  <si>
    <t>Đinh Công Nghiêm</t>
  </si>
  <si>
    <t>Bùi Thị Thanh Lam</t>
  </si>
  <si>
    <t>0384880732</t>
  </si>
  <si>
    <t>20000806,0</t>
  </si>
  <si>
    <t>31D/9 Nguyễn Duy</t>
  </si>
  <si>
    <t xml:space="preserve"> quận 8</t>
  </si>
  <si>
    <t>Trương Vương Cẩm</t>
  </si>
  <si>
    <t>31D/9 Nguyễn Duy, phường 14, quận 8, Tp.HCM</t>
  </si>
  <si>
    <t>Vương Vĩ Sâm</t>
  </si>
  <si>
    <t>Trương Thị Ngọc Thúy</t>
  </si>
  <si>
    <t>0934151913</t>
  </si>
  <si>
    <t>Trương Vương Cẩm Nguyên</t>
  </si>
  <si>
    <t>7931000275</t>
  </si>
  <si>
    <t>20000808,20T4-CKC1</t>
  </si>
  <si>
    <t>08/04/2004</t>
  </si>
  <si>
    <t>20T40982</t>
  </si>
  <si>
    <t>20000808</t>
  </si>
  <si>
    <t>20000808,0</t>
  </si>
  <si>
    <t xml:space="preserve"> phường Hiệp Tân</t>
  </si>
  <si>
    <t>12/01/2005</t>
  </si>
  <si>
    <t>16/07/2020</t>
  </si>
  <si>
    <t>04/03/2005</t>
  </si>
  <si>
    <t>Tạ Phương Thùy Trang</t>
  </si>
  <si>
    <t>0129344842</t>
  </si>
  <si>
    <t>08/11/2004</t>
  </si>
  <si>
    <t>B11. P201 Tập thể Trại Găng</t>
  </si>
  <si>
    <t xml:space="preserve"> phường Thanh Nhàn</t>
  </si>
  <si>
    <t xml:space="preserve"> quận Hai Bà Trưng</t>
  </si>
  <si>
    <t>Phường Thanh Nhàn</t>
  </si>
  <si>
    <t>023</t>
  </si>
  <si>
    <t>20T40994</t>
  </si>
  <si>
    <t>Tạ Phương Thùy</t>
  </si>
  <si>
    <t>B11. P201 Tập thể Trại Găng, phường Thanh Nhàn, quận Hai Bà Trưng, Hà Nội</t>
  </si>
  <si>
    <t>10E Cư xá Lý Thường Kiệt, P.7, Q.10, TPHCM</t>
  </si>
  <si>
    <t>Tạ Khắc Phương</t>
  </si>
  <si>
    <t>Hà Thu Thủy</t>
  </si>
  <si>
    <t>0786082573</t>
  </si>
  <si>
    <t>Nguyễn Hoàng Nhật Quân</t>
  </si>
  <si>
    <t>7931064196</t>
  </si>
  <si>
    <t>20000828,20T4-KML1</t>
  </si>
  <si>
    <t>166C Trần Văn Quang</t>
  </si>
  <si>
    <t>079205018513</t>
  </si>
  <si>
    <t>20T40711</t>
  </si>
  <si>
    <t>20000828</t>
  </si>
  <si>
    <t>Nguyễn Hoàng Nhật</t>
  </si>
  <si>
    <t>166C Trần Văn Quang, phường 10, quận Tân Bình, TP.HCM</t>
  </si>
  <si>
    <t>27/04/2020</t>
  </si>
  <si>
    <t>Nguyễn Lê Huy</t>
  </si>
  <si>
    <t>Điện lạnh</t>
  </si>
  <si>
    <t>0898903368</t>
  </si>
  <si>
    <t>20000828,0</t>
  </si>
  <si>
    <t>116C Trần Văn Quang</t>
  </si>
  <si>
    <t>CA TPHCM</t>
  </si>
  <si>
    <t>Bắc Ninh</t>
  </si>
  <si>
    <t xml:space="preserve"> huyện Hóc Môn</t>
  </si>
  <si>
    <t>Đoàn Huỳnh Lâm</t>
  </si>
  <si>
    <t>7930897983</t>
  </si>
  <si>
    <t>22/03/2004</t>
  </si>
  <si>
    <t>8/7 Nguyễn Phúc Chu</t>
  </si>
  <si>
    <t>20T40996</t>
  </si>
  <si>
    <t>Đoàn Huỳnh</t>
  </si>
  <si>
    <t>8/7 Nguyễn Phúc Chu, phường 15, quận Tân Bình, Tp.HCM</t>
  </si>
  <si>
    <t>079204004046</t>
  </si>
  <si>
    <t>30/07/2018</t>
  </si>
  <si>
    <t>Đoàn Hùng Dũng</t>
  </si>
  <si>
    <t>Nhiếp ảnh</t>
  </si>
  <si>
    <t>Huỳnh Kim Loan</t>
  </si>
  <si>
    <t>0917287928</t>
  </si>
  <si>
    <t xml:space="preserve"> Gia Bình</t>
  </si>
  <si>
    <t xml:space="preserve"> Bắc Ninh</t>
  </si>
  <si>
    <t>Tỉnh Bắc Ninh</t>
  </si>
  <si>
    <t>Huyện Gia Bình</t>
  </si>
  <si>
    <t>Nguyễn Lê Gia Phú</t>
  </si>
  <si>
    <t>7935228333</t>
  </si>
  <si>
    <t>20C1-KML1</t>
  </si>
  <si>
    <t>20000853,20C1-KML1</t>
  </si>
  <si>
    <t>03/12/2002</t>
  </si>
  <si>
    <t>26 Đường 671 Tổ 5 Ấp Chợ</t>
  </si>
  <si>
    <t xml:space="preserve"> Xã Phước Thạnh</t>
  </si>
  <si>
    <t>20C10204</t>
  </si>
  <si>
    <t>20000853</t>
  </si>
  <si>
    <t>Nguyễn Lê Gia</t>
  </si>
  <si>
    <t>26 Đường 671, Tổ 5, Ấp Chợ, Xã Phước Thạnh, Huyện Củ Chi, Tp.HCM</t>
  </si>
  <si>
    <t>079202020615</t>
  </si>
  <si>
    <t>13/07/2017</t>
  </si>
  <si>
    <t>Nguyễn Thanh Phú</t>
  </si>
  <si>
    <t>Lê Thị Hồng Mai</t>
  </si>
  <si>
    <t>Giáo viên</t>
  </si>
  <si>
    <t>0927774960</t>
  </si>
  <si>
    <t>20000853,0</t>
  </si>
  <si>
    <t>Vũ Cao Huynh</t>
  </si>
  <si>
    <t>7937474728</t>
  </si>
  <si>
    <t>Ích Phú</t>
  </si>
  <si>
    <t xml:space="preserve"> Song Giang</t>
  </si>
  <si>
    <t>125979816</t>
  </si>
  <si>
    <t>Xã Song Giang</t>
  </si>
  <si>
    <t>20T41012</t>
  </si>
  <si>
    <t>Vũ Cao</t>
  </si>
  <si>
    <t>Huynh</t>
  </si>
  <si>
    <t>Ích Phú, Song Giang, Gia Bình, Bắc Ninh</t>
  </si>
  <si>
    <t>143 Nguyễn Súy, phường Tân Qúy, quận Tân Phú, Tp.HCM</t>
  </si>
  <si>
    <t>Vũ Cao Hệ</t>
  </si>
  <si>
    <t>Nguyễn Thị Núi</t>
  </si>
  <si>
    <t>0976714601</t>
  </si>
  <si>
    <t>Nguyễn Thành Long</t>
  </si>
  <si>
    <t>Bổ sung sau</t>
  </si>
  <si>
    <t>20000863,20T4-TKĐ2</t>
  </si>
  <si>
    <t>90/3 Thành Thái</t>
  </si>
  <si>
    <t>079205018485</t>
  </si>
  <si>
    <t>20T41019</t>
  </si>
  <si>
    <t>20000863</t>
  </si>
  <si>
    <t>17/07/2020</t>
  </si>
  <si>
    <t>Phuong 12</t>
  </si>
  <si>
    <t>90/3 Thành Thái, phường 12, quận 10, Tp.HCM</t>
  </si>
  <si>
    <t>Nguyen Thanh Lap</t>
  </si>
  <si>
    <t>Tu do</t>
  </si>
  <si>
    <t>Nguyen Thi Đan Thuy</t>
  </si>
  <si>
    <t>Noi tro</t>
  </si>
  <si>
    <t>0764439735</t>
  </si>
  <si>
    <t>nthidanthuy@gmail.com</t>
  </si>
  <si>
    <t>20000863,0</t>
  </si>
  <si>
    <t>Trần Phúc Dương</t>
  </si>
  <si>
    <t>7935292649</t>
  </si>
  <si>
    <t>10/09/1997</t>
  </si>
  <si>
    <t>6/1B đường Trần Văn Mười ấp Xuân Thới Đông 1</t>
  </si>
  <si>
    <t xml:space="preserve"> xã Xuân Thới Đông</t>
  </si>
  <si>
    <t>025580761</t>
  </si>
  <si>
    <t>041</t>
  </si>
  <si>
    <t>20C30345</t>
  </si>
  <si>
    <t>Trần Phúc</t>
  </si>
  <si>
    <t>6/1B đường Trần Văn Mười, ấp Xuân Thới Đông 1, xã Xuân Thới Đông, huyện Hóc Môn, TPHCM</t>
  </si>
  <si>
    <t>Trần Văn Minh</t>
  </si>
  <si>
    <t>Nguyễn Ngọc Thảo</t>
  </si>
  <si>
    <t>0924381910</t>
  </si>
  <si>
    <t>phucduong1091997@gmail.com</t>
  </si>
  <si>
    <t>6/1B Xuân Thới Đồng 1</t>
  </si>
  <si>
    <t>Cao Hữu Đức</t>
  </si>
  <si>
    <t>7931420011</t>
  </si>
  <si>
    <t>20000878,20T4-CNÔ4</t>
  </si>
  <si>
    <t>05/03/2005</t>
  </si>
  <si>
    <t>079205000221</t>
  </si>
  <si>
    <t>20T41036</t>
  </si>
  <si>
    <t>20000878</t>
  </si>
  <si>
    <t>Cao Hữu</t>
  </si>
  <si>
    <t>262/26/37 Lũy Bán Bích, phường Hòa Thạnh, quận Tân Phú, Tp.HCM</t>
  </si>
  <si>
    <t>0973862146</t>
  </si>
  <si>
    <t>20000878,0</t>
  </si>
  <si>
    <t>Nguyễn Thị Ngọc Anh</t>
  </si>
  <si>
    <t>18/07/2020</t>
  </si>
  <si>
    <t>20C1-CNÔ2</t>
  </si>
  <si>
    <t>Nguyễn Đức Nam</t>
  </si>
  <si>
    <t>23/06/1999</t>
  </si>
  <si>
    <t>ấp 7</t>
  </si>
  <si>
    <t xml:space="preserve"> xã Tân Lập</t>
  </si>
  <si>
    <t xml:space="preserve"> huyện Đồng Phú</t>
  </si>
  <si>
    <t>285718890</t>
  </si>
  <si>
    <t>20C11745</t>
  </si>
  <si>
    <t>ấp 7, xã Tân Lập, huyện Đồng Phú, tỉnh Bình Phước</t>
  </si>
  <si>
    <t>THPT Đồng Phú</t>
  </si>
  <si>
    <t>0386776457</t>
  </si>
  <si>
    <t>7021461556</t>
  </si>
  <si>
    <t>?</t>
  </si>
  <si>
    <t>Vũ Tuấn Kiệt</t>
  </si>
  <si>
    <t>20000909,20C5-CNÔ1</t>
  </si>
  <si>
    <t>19/08/1999</t>
  </si>
  <si>
    <t>48/9  Nguyễn Trung Ngạn</t>
  </si>
  <si>
    <t xml:space="preserve"> Phường An Bình. Tp. Rạch Giá</t>
  </si>
  <si>
    <t>371868968</t>
  </si>
  <si>
    <t>Phường An Bình</t>
  </si>
  <si>
    <t>20C50322</t>
  </si>
  <si>
    <t>20000909</t>
  </si>
  <si>
    <t>Vũ Tuấn</t>
  </si>
  <si>
    <t>48/9 đường Nguyễn Trung Ngạn, Phường An Bình. Tp. Rạch Giá, Tỉnh Kiên Giang</t>
  </si>
  <si>
    <t>25/14 Sơn Kỳ, Quận Tân Phú, Tphcm</t>
  </si>
  <si>
    <t>THPT chuyên Huỳnh Mẫn Đạt</t>
  </si>
  <si>
    <t>19/08/2014</t>
  </si>
  <si>
    <t>Trần Thị Kim Oanh</t>
  </si>
  <si>
    <t>0842507039</t>
  </si>
  <si>
    <t>*TK15T</t>
  </si>
  <si>
    <t>20000909,0</t>
  </si>
  <si>
    <t>48/9 Đường Nguyễn Trung Nhạn</t>
  </si>
  <si>
    <t>Nguyễn Minh Triết</t>
  </si>
  <si>
    <t xml:space="preserve"> xã Long Khê</t>
  </si>
  <si>
    <t>Xã Long Khê</t>
  </si>
  <si>
    <t>20T41089</t>
  </si>
  <si>
    <t>Ấp 1, xã Long Khê, huyện Cần Đước, tỉnh Long An</t>
  </si>
  <si>
    <t>0832530879</t>
  </si>
  <si>
    <t xml:space="preserve">                                                        </t>
  </si>
  <si>
    <t>Đoàn Tấn Tài</t>
  </si>
  <si>
    <t>20000915,20T4-CNÔ4</t>
  </si>
  <si>
    <t>Số 4 đường B4</t>
  </si>
  <si>
    <t>20T41090</t>
  </si>
  <si>
    <t>20000915</t>
  </si>
  <si>
    <t>Đoàn Tấn</t>
  </si>
  <si>
    <t>Số 4, đường B4, phường Tây Thạnh, quận Tân Phú,Tp.HCM</t>
  </si>
  <si>
    <t>Đoàn Tấn Đạt</t>
  </si>
  <si>
    <t>Nguyễn Thị Đơn</t>
  </si>
  <si>
    <t>0903076707</t>
  </si>
  <si>
    <t>7931645633</t>
  </si>
  <si>
    <t>20000915,0</t>
  </si>
  <si>
    <t>20/07/2020</t>
  </si>
  <si>
    <t>Phạm Nhật Minh Trí</t>
  </si>
  <si>
    <t>20000920,20T4-CCK1</t>
  </si>
  <si>
    <t>17/07/2004</t>
  </si>
  <si>
    <t>19/27A Lê Thị Xuyên</t>
  </si>
  <si>
    <t xml:space="preserve"> xã Tân Thông Hội</t>
  </si>
  <si>
    <t>079204014017</t>
  </si>
  <si>
    <t>20T41044</t>
  </si>
  <si>
    <t>20000920</t>
  </si>
  <si>
    <t>Phạm Nhật Minh</t>
  </si>
  <si>
    <t>19/27A, đường Lê Thị Xuyên, xã Tân Thông Hội, huyện Củ Chi, Tp.HCM</t>
  </si>
  <si>
    <t>Danh Thị Hồng Mơ</t>
  </si>
  <si>
    <t>0395949684</t>
  </si>
  <si>
    <t>7934926108</t>
  </si>
  <si>
    <t>20000920,0</t>
  </si>
  <si>
    <t>Cù Huy Phương</t>
  </si>
  <si>
    <t>02/12/2001</t>
  </si>
  <si>
    <t>Kim Sơn</t>
  </si>
  <si>
    <t xml:space="preserve"> Hải Vân</t>
  </si>
  <si>
    <t xml:space="preserve">  Như Thanh</t>
  </si>
  <si>
    <t>Thanh Hóa</t>
  </si>
  <si>
    <t>038201019184</t>
  </si>
  <si>
    <t>Huyện Như Thanh</t>
  </si>
  <si>
    <t>20C10039</t>
  </si>
  <si>
    <t>Cù Huy</t>
  </si>
  <si>
    <t>Kim Sơn, Hải Vân,  Như Thanh,Thanh Hóa</t>
  </si>
  <si>
    <t>TTGDTX-DN Như Thanh</t>
  </si>
  <si>
    <t>Cù Huy Châu</t>
  </si>
  <si>
    <t>Bội đội</t>
  </si>
  <si>
    <t>Đỗ Thị Mai</t>
  </si>
  <si>
    <t>0384614106</t>
  </si>
  <si>
    <t>chp021221@gmail.com</t>
  </si>
  <si>
    <t>TQ4979731771716</t>
  </si>
  <si>
    <t>Trần Thụy Kim Khánh</t>
  </si>
  <si>
    <t>20000935,20T4-QDL1</t>
  </si>
  <si>
    <t>28/12/2005</t>
  </si>
  <si>
    <t>536/47 Âu Cơ</t>
  </si>
  <si>
    <t>079305016169</t>
  </si>
  <si>
    <t>20T40240</t>
  </si>
  <si>
    <t>20000935</t>
  </si>
  <si>
    <t>Trần Thụy Kim</t>
  </si>
  <si>
    <t>536/47 Âu Cơ phường 10 quận Tân Bình, Tp.HCM</t>
  </si>
  <si>
    <t>263/65 Tân Thới Nhất, Phường Tân Thới Nhất, Quận 12, Tp.HCM</t>
  </si>
  <si>
    <t>Tsằn Vệ Thiếu Hoa</t>
  </si>
  <si>
    <t>Trần Thị Kim Chi</t>
  </si>
  <si>
    <t>0792026780</t>
  </si>
  <si>
    <t>hongcuc050959@gmail.com</t>
  </si>
  <si>
    <t>GD4797928485126</t>
  </si>
  <si>
    <t>20000935,0</t>
  </si>
  <si>
    <t>Nguyễn Thị Nga</t>
  </si>
  <si>
    <t>Hồng Tú Phượng</t>
  </si>
  <si>
    <t>25/05/2003</t>
  </si>
  <si>
    <t xml:space="preserve"> Trịnh Đình Trọng</t>
  </si>
  <si>
    <t xml:space="preserve">  Hòa Thạnh</t>
  </si>
  <si>
    <t xml:space="preserve"> Hồ Chí Minh</t>
  </si>
  <si>
    <t>079303031169</t>
  </si>
  <si>
    <t>20T41017</t>
  </si>
  <si>
    <t>Hồng Tú</t>
  </si>
  <si>
    <t>306, Trịnh Đình Trọng,  Hòa Thạnh, Tân Phú, Hồ Chí Minh</t>
  </si>
  <si>
    <t>Hồng Cóng Mềnh</t>
  </si>
  <si>
    <t>Phàng Thị Liên</t>
  </si>
  <si>
    <t>0333647516</t>
  </si>
  <si>
    <t>hongtuphuong7516@gmail.com</t>
  </si>
  <si>
    <t>7931564281</t>
  </si>
  <si>
    <t>Đặng Ngân Long</t>
  </si>
  <si>
    <t>04/03/2002</t>
  </si>
  <si>
    <t>Ấp 2</t>
  </si>
  <si>
    <t xml:space="preserve"> Mỹ Qúy Đông</t>
  </si>
  <si>
    <t xml:space="preserve"> Đức Huệ</t>
  </si>
  <si>
    <t>301822541</t>
  </si>
  <si>
    <t>Huyện Đức Huệ</t>
  </si>
  <si>
    <t>Xã Mỹ Quý Đông</t>
  </si>
  <si>
    <t>20T40816</t>
  </si>
  <si>
    <t>Đặng Ngân</t>
  </si>
  <si>
    <t>Ấp 2, Mỹ Qúy Đông, Đức Huệ, Long An</t>
  </si>
  <si>
    <t>0868844909</t>
  </si>
  <si>
    <t>Vương Đình Hùng</t>
  </si>
  <si>
    <t>20000958,20T4-CNÔ4</t>
  </si>
  <si>
    <t>81/3E</t>
  </si>
  <si>
    <t xml:space="preserve"> đường số 14</t>
  </si>
  <si>
    <t xml:space="preserve"> khu phố 12</t>
  </si>
  <si>
    <t>079205005327</t>
  </si>
  <si>
    <t>20T41110</t>
  </si>
  <si>
    <t>20000958</t>
  </si>
  <si>
    <t>Vương Đình</t>
  </si>
  <si>
    <t>81/3E, đường số 14, khu phố 12, phường Bình Hưng Hòa A, quận Bình Tân, Tp.HCM</t>
  </si>
  <si>
    <t>22/08/2019</t>
  </si>
  <si>
    <t>Vương Hoài Quyền</t>
  </si>
  <si>
    <t>Chí A Phông</t>
  </si>
  <si>
    <t>0904563687</t>
  </si>
  <si>
    <t>7936993836</t>
  </si>
  <si>
    <t>20000958,0</t>
  </si>
  <si>
    <t>Lê Sỹ Anh Quân</t>
  </si>
  <si>
    <t>20000959,20T4-CNÔ4</t>
  </si>
  <si>
    <t>681/1 Lạc Long Quân</t>
  </si>
  <si>
    <t>079205001513</t>
  </si>
  <si>
    <t>20T40154</t>
  </si>
  <si>
    <t>20000959</t>
  </si>
  <si>
    <t>Lê Sỹ Anh</t>
  </si>
  <si>
    <t>681/1 Lạc Long Quân, phường 10, quận Tân Bình, Tp.HCM</t>
  </si>
  <si>
    <t>669 Lạc Long Quân, phường 10, Tân Bình, Tp.HCM</t>
  </si>
  <si>
    <t>Lê Sỹ Hiếu</t>
  </si>
  <si>
    <t>Nguyễn Thúy Ngọc Thanh</t>
  </si>
  <si>
    <t>0932788782</t>
  </si>
  <si>
    <t>thanhquannghi70@gmail.com</t>
  </si>
  <si>
    <t>7939448931</t>
  </si>
  <si>
    <t>20000959,0</t>
  </si>
  <si>
    <t>Hồ Trí Nguyên</t>
  </si>
  <si>
    <t>17/03/2004</t>
  </si>
  <si>
    <t>78 Lê Thị Hồng Giấm</t>
  </si>
  <si>
    <t xml:space="preserve"> Phường Nguyễn Thái Bình</t>
  </si>
  <si>
    <t>Phường Nguyễn Thái Bình</t>
  </si>
  <si>
    <t>20T41123</t>
  </si>
  <si>
    <t>Hồ Trí</t>
  </si>
  <si>
    <t>78 Lê Thị Hồng Giấm, Phường Nguyễn Thái Bình, Quận 1, Thành phố Hồ Chí Minh</t>
  </si>
  <si>
    <t>0909277049</t>
  </si>
  <si>
    <t>GD4797928329198</t>
  </si>
  <si>
    <t>024</t>
  </si>
  <si>
    <t>Hồ Thanh Tú</t>
  </si>
  <si>
    <t>20000970,20T4-CNÔ4</t>
  </si>
  <si>
    <t>Ấp Chợ</t>
  </si>
  <si>
    <t>20T40836</t>
  </si>
  <si>
    <t>20000970</t>
  </si>
  <si>
    <t>Hồ Thanh</t>
  </si>
  <si>
    <t>Ấp Chợ, xã Tân Phú Trung, huyện Củ Chi, Tp.HCM</t>
  </si>
  <si>
    <t>Hồ Viết Tâm</t>
  </si>
  <si>
    <t>Ngô Thị Hồng Đào</t>
  </si>
  <si>
    <t>0865658512</t>
  </si>
  <si>
    <t>7934980274</t>
  </si>
  <si>
    <t>20000970,0</t>
  </si>
  <si>
    <t>21/07/2020</t>
  </si>
  <si>
    <t>Thân Trọng Huy</t>
  </si>
  <si>
    <t>18/01/2002</t>
  </si>
  <si>
    <t>453/120/47 Lê Văn Khương</t>
  </si>
  <si>
    <t xml:space="preserve"> TP.HCM.</t>
  </si>
  <si>
    <t>079202027052</t>
  </si>
  <si>
    <t>20T41139</t>
  </si>
  <si>
    <t>Thân Trọng</t>
  </si>
  <si>
    <t>453/120/47 Lê Văn Khương, Phường Hiệp Thành, Quận 12, TP.HCM.</t>
  </si>
  <si>
    <t>21/11/2017</t>
  </si>
  <si>
    <t>Thân Trọng Hoàng</t>
  </si>
  <si>
    <t>Lê Thị Tuyết Phượng</t>
  </si>
  <si>
    <t>0704637379</t>
  </si>
  <si>
    <t>7937789372</t>
  </si>
  <si>
    <t>Trần Ngọc Thủy Tiên</t>
  </si>
  <si>
    <t>20001018,20T4-CNM1</t>
  </si>
  <si>
    <t>152/26 Lý Thánh Tông</t>
  </si>
  <si>
    <t>20001018,0</t>
  </si>
  <si>
    <t>20T4-CNÔ5</t>
  </si>
  <si>
    <t>23/07/2020</t>
  </si>
  <si>
    <t>7934038748</t>
  </si>
  <si>
    <t>57/5  đường số 3  khu phố 13</t>
  </si>
  <si>
    <t>20T41221</t>
  </si>
  <si>
    <t>Phan Trần Như</t>
  </si>
  <si>
    <t>57/5  đường số 3, khu phố 13, phường Bình Hưng Hòa A, Quận Bình Tân, TP.HCM</t>
  </si>
  <si>
    <t>4/5/16/2 Đường số 3B, KP21, P.Bình Hưng Hòa A, Q.Bình Tân, TPHCm</t>
  </si>
  <si>
    <t>Phan Ngọc Phong</t>
  </si>
  <si>
    <t>Trần Thị Thanh Hoa</t>
  </si>
  <si>
    <t>0359747578</t>
  </si>
  <si>
    <t>Phan Trần Như Quỳnh</t>
  </si>
  <si>
    <t>5220923798</t>
  </si>
  <si>
    <t>415 Quang Trung</t>
  </si>
  <si>
    <t xml:space="preserve"> Ngô Mây</t>
  </si>
  <si>
    <t xml:space="preserve"> Phù Cát</t>
  </si>
  <si>
    <t>20C10027</t>
  </si>
  <si>
    <t>Trần Hữu Tiến</t>
  </si>
  <si>
    <t>27/09/2000</t>
  </si>
  <si>
    <t>Huyện Phù Cát</t>
  </si>
  <si>
    <t>415 Quang Trung, Ngô Mây, Phù Cát, Bình Định</t>
  </si>
  <si>
    <t>THPT Ngô Mây</t>
  </si>
  <si>
    <t>215524010</t>
  </si>
  <si>
    <t>24/04/2015</t>
  </si>
  <si>
    <t>Ca Bình Định</t>
  </si>
  <si>
    <t>Trần Đình Phát</t>
  </si>
  <si>
    <t>0392072381</t>
  </si>
  <si>
    <t>datbx.pc@gmail.com</t>
  </si>
  <si>
    <t>Trần Hữu Tiến Đạt</t>
  </si>
  <si>
    <t>24/07/2020</t>
  </si>
  <si>
    <t>DN4797938819139</t>
  </si>
  <si>
    <t>36 đường 18D KP10</t>
  </si>
  <si>
    <t>20T40844</t>
  </si>
  <si>
    <t>30/05/2001</t>
  </si>
  <si>
    <t>36 đường 18D, KP10, phường Bình Hưng Hòa A, quận Bình Tân, Tp.HCM</t>
  </si>
  <si>
    <t>079201021530</t>
  </si>
  <si>
    <t>Nguyễn Xuân Hùng</t>
  </si>
  <si>
    <t>0931172230</t>
  </si>
  <si>
    <t>Nguyễn Thanh Liêm</t>
  </si>
  <si>
    <t>05/08/2005</t>
  </si>
  <si>
    <t>ấp Kiên Thanh</t>
  </si>
  <si>
    <t xml:space="preserve"> huyện Kiên Bình</t>
  </si>
  <si>
    <t xml:space="preserve"> huyện Kiên Lương</t>
  </si>
  <si>
    <t xml:space="preserve"> tỉnh Kiên Giang.</t>
  </si>
  <si>
    <t>20T41245</t>
  </si>
  <si>
    <t>Hồ Trọng</t>
  </si>
  <si>
    <t>28/11/1998</t>
  </si>
  <si>
    <t>ấp Kiên Thanh, huyện Kiên Bình, huyện Kiên Lương, tỉnh Kiên Giang.</t>
  </si>
  <si>
    <t>371998218</t>
  </si>
  <si>
    <t>27/06/2017</t>
  </si>
  <si>
    <t>Hồ Trọng Hiếu</t>
  </si>
  <si>
    <t>0825792210</t>
  </si>
  <si>
    <t>Hồ Trọng Nhân</t>
  </si>
  <si>
    <t>*TK1*5T</t>
  </si>
  <si>
    <t>665/5 Tân Kỳ Tân Quý Khu phố 4</t>
  </si>
  <si>
    <t>20T41299</t>
  </si>
  <si>
    <t>Nguyễn Bình</t>
  </si>
  <si>
    <t>665/5 Tân Kỳ Tân Quý, Khu phố 4, phường Bình Hưng Hòa A, quận Bình Tân,Tp.HCM</t>
  </si>
  <si>
    <t>46/27 Đường số 19, P. Bình Hưng Hòa A, Q.Bình Tân, TPHCM</t>
  </si>
  <si>
    <t>Nguyễn Văn Đực</t>
  </si>
  <si>
    <t>0903887646</t>
  </si>
  <si>
    <t>binhminh15375gmail.com</t>
  </si>
  <si>
    <t>Nguyễn Bình Minh</t>
  </si>
  <si>
    <t>Lưu ý 2: Không thay đổi các nội dung mẫu trong các dòng từ 1 tới 6 (trừ ô C3: Tên của Hệ thống BHXH và ô C4: Tên của Loại Hồ sơ. Ô C4 được thay đổi theo Loại Hồ sơ đang kê khai)</t>
  </si>
  <si>
    <t>Lưu ý 3: Để import Danh sách lao động, chọn Loại Hồ sơ (ở ô C4) là HN0; Để tạo Hồ sơ gửi Cơ quan BHXH, chọn Hệ thống ứng với BHXH cần kê khai rồi chọn Loại Hồ sơ là VN1, VN2… hoặc HN3, HN4… tương ứng với Hồ sơ cần tạo</t>
  </si>
  <si>
    <t>Hướng dẫn:</t>
  </si>
  <si>
    <r>
      <t xml:space="preserve">Bước 1: Chọn Hệ thống bảo hiểm kê khai ở ô </t>
    </r>
    <r>
      <rPr>
        <b/>
        <sz val="11"/>
        <color indexed="19"/>
        <rFont val="Arial"/>
        <family val="2"/>
      </rPr>
      <t>C3</t>
    </r>
    <r>
      <rPr>
        <sz val="11"/>
        <color indexed="19"/>
        <rFont val="Arial"/>
        <family val="2"/>
      </rPr>
      <t xml:space="preserve"> (BHXH Việt Nam hoặc BHXH Hà Nội)</t>
    </r>
  </si>
  <si>
    <r>
      <t xml:space="preserve">Bước 2: Chọn Loại Hồ sơ cần tạo ở ô </t>
    </r>
    <r>
      <rPr>
        <b/>
        <sz val="11"/>
        <color indexed="19"/>
        <rFont val="Arial"/>
        <family val="2"/>
      </rPr>
      <t>C4</t>
    </r>
    <r>
      <rPr>
        <sz val="11"/>
        <color indexed="19"/>
        <rFont val="Arial"/>
        <family val="2"/>
      </rPr>
      <t>.</t>
    </r>
  </si>
  <si>
    <t>Bước 3: Nhập lao động ở bảng bên dưới, mỗi lao động là một dòng. Dòng 7, 8, 9  (STT 1, 2, 3) là 3 ví dụ.</t>
  </si>
</sst>
</file>

<file path=xl/styles.xml><?xml version="1.0" encoding="utf-8"?>
<styleSheet xmlns="http://schemas.openxmlformats.org/spreadsheetml/2006/main" xmlns:mc="http://schemas.openxmlformats.org/markup-compatibility/2006" xmlns:x14ac="http://schemas.microsoft.com/office/spreadsheetml/2009/9/ac" mc:Ignorable="x14ac">
  <numFmts count="103">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_-* #,##0.00\ _₫_-;\-* #,##0.00\ _₫_-;_-* &quot;-&quot;??\ _₫_-;_-@_-"/>
    <numFmt numFmtId="166" formatCode="m/d/yyyy"/>
    <numFmt numFmtId="167" formatCode="_-&quot;£&quot;* #,##0_-;\-&quot;£&quot;* #,##0_-;_-&quot;£&quot;* &quot;-&quot;_-;_-@_-"/>
    <numFmt numFmtId="168" formatCode="_(* #&quot;,&quot;##0_);_(* \(#&quot;,&quot;##0\);_(* &quot;-&quot;??_);_(@_)"/>
    <numFmt numFmtId="169" formatCode="_(* #,##0_);_(* \(#,##0\);_(* &quot;-&quot;??_);_(@_)"/>
    <numFmt numFmtId="170" formatCode="&quot;\&quot;#,##0.00;[Red]&quot;\&quot;&quot;\&quot;&quot;\&quot;&quot;\&quot;&quot;\&quot;&quot;\&quot;\-#,##0.00"/>
    <numFmt numFmtId="171" formatCode="&quot;\&quot;#,##0;[Red]&quot;\&quot;&quot;\&quot;\-#,##0"/>
    <numFmt numFmtId="172" formatCode="_(&quot;$&quot;* #&quot;,&quot;##0&quot;.&quot;0000_);_(&quot;$&quot;* \(#&quot;,&quot;##0&quot;.&quot;0000\);_(&quot;$&quot;* &quot;-&quot;??_);_(@_)"/>
    <numFmt numFmtId="173" formatCode="_-&quot;£&quot;* #,##0.00_-;\-&quot;£&quot;* #,##0.00_-;_-&quot;£&quot;* &quot;-&quot;??_-;_-@_-"/>
    <numFmt numFmtId="174" formatCode="_-* #,##0_-;\-* #,##0_-;_-* &quot;-&quot;_-;_-@_-"/>
    <numFmt numFmtId="175" formatCode="_-* #&quot;,&quot;##0\ &quot;€&quot;_-;\-* #&quot;,&quot;##0\ &quot;€&quot;_-;_-* &quot;-&quot;\ &quot;€&quot;_-;_-@_-"/>
    <numFmt numFmtId="176" formatCode="_ &quot;Gs&quot;\ * #&quot;,&quot;##0_ ;_ &quot;Gs&quot;\ * \-#&quot;,&quot;##0_ ;_ &quot;Gs&quot;\ * &quot;-&quot;_ ;_ @_ "/>
    <numFmt numFmtId="177" formatCode="_-* #,##0\ &quot;F&quot;_-;\-* #,##0\ &quot;F&quot;_-;_-* &quot;-&quot;\ &quot;F&quot;_-;_-@_-"/>
    <numFmt numFmtId="178" formatCode="_(&quot;$&quot;* #&quot;,&quot;##0_);_(&quot;$&quot;* \(#&quot;,&quot;##0\);_(&quot;$&quot;* &quot;-&quot;_);_(@_)"/>
    <numFmt numFmtId="179" formatCode="_-* #,##0\ &quot;$&quot;_-;\-* #,##0\ &quot;$&quot;_-;_-* &quot;-&quot;\ &quot;$&quot;_-;_-@_-"/>
    <numFmt numFmtId="180" formatCode="_-&quot;$&quot;* #&quot;,&quot;##0_-;\-&quot;$&quot;* #&quot;,&quot;##0_-;_-&quot;$&quot;* &quot;-&quot;_-;_-@_-"/>
    <numFmt numFmtId="181" formatCode="_-&quot;€&quot;* #&quot;,&quot;##0_-;\-&quot;€&quot;* #&quot;,&quot;##0_-;_-&quot;€&quot;* &quot;-&quot;_-;_-@_-"/>
    <numFmt numFmtId="182" formatCode="_-&quot;Gs&quot;* #&quot;,&quot;##0_-;\-&quot;Gs&quot;* #&quot;,&quot;##0_-;_-&quot;Gs&quot;* &quot;-&quot;_-;_-@_-"/>
    <numFmt numFmtId="183" formatCode="_-&quot;$&quot;* #,##0_-;\-&quot;$&quot;* #,##0_-;_-&quot;$&quot;* &quot;-&quot;_-;_-@_-"/>
    <numFmt numFmtId="184" formatCode="_-&quot;$&quot;* #,##0.00_-;\-&quot;$&quot;* #,##0.00_-;_-&quot;$&quot;* &quot;-&quot;??_-;_-@_-"/>
    <numFmt numFmtId="185" formatCode="_-&quot;ñ&quot;* #,##0_-;\-&quot;ñ&quot;* #,##0_-;_-&quot;ñ&quot;* &quot;-&quot;_-;_-@_-"/>
    <numFmt numFmtId="186" formatCode="0.0000"/>
    <numFmt numFmtId="187" formatCode="_-* #&quot;,&quot;##0&quot;.&quot;00_-;\-* #&quot;,&quot;##0&quot;.&quot;00_-;_-* &quot;-&quot;??_-;_-@_-"/>
    <numFmt numFmtId="188" formatCode="_-* #,##0.00_-;\-* #,##0.00_-;_-* &quot;-&quot;??_-;_-@_-"/>
    <numFmt numFmtId="189" formatCode="_(* #&quot;,&quot;##0&quot;.&quot;00_);_(* \(#&quot;,&quot;##0&quot;.&quot;00\);_(* &quot;-&quot;??_);_(@_)"/>
    <numFmt numFmtId="190" formatCode="_-* #&quot;,&quot;##0&quot;.&quot;00\ _€_-;\-* #&quot;,&quot;##0&quot;.&quot;00\ _€_-;_-* &quot;-&quot;??\ _€_-;_-@_-"/>
    <numFmt numFmtId="191" formatCode="_ * #&quot;,&quot;##0&quot;.&quot;00_ ;_ * \-#&quot;,&quot;##0&quot;.&quot;00_ ;_ * &quot;-&quot;??_ ;_ @_ "/>
    <numFmt numFmtId="192" formatCode="_ * #,##0.00_ ;_ * \-#,##0.00_ ;_ * &quot;-&quot;??_ ;_ @_ "/>
    <numFmt numFmtId="193" formatCode="_-* #,##0.00\ _V_N_D_-;\-* #,##0.00\ _V_N_D_-;_-* &quot;-&quot;??\ _V_N_D_-;_-@_-"/>
    <numFmt numFmtId="194" formatCode="_-* #,##0.00\ _F_-;\-* #,##0.00\ _F_-;_-* &quot;-&quot;??\ _F_-;_-@_-"/>
    <numFmt numFmtId="195" formatCode="_-* #&quot;,&quot;##0&quot;.&quot;00\ _F_-;\-* #&quot;,&quot;##0&quot;.&quot;00\ _F_-;_-* &quot;-&quot;??\ _F_-;_-@_-"/>
    <numFmt numFmtId="196" formatCode="_-* #,##0.00\ _€_-;\-* #,##0.00\ _€_-;_-* &quot;-&quot;??\ _€_-;_-@_-"/>
    <numFmt numFmtId="197" formatCode="_-* #&quot;,&quot;##0&quot;.&quot;00\ _₫_-;\-* #&quot;,&quot;##0&quot;.&quot;00\ _₫_-;_-* &quot;-&quot;??\ _₫_-;_-@_-"/>
    <numFmt numFmtId="198" formatCode="_-* #,##0.00\ _ñ_-;\-* #,##0.00\ _ñ_-;_-* &quot;-&quot;??\ _ñ_-;_-@_-"/>
    <numFmt numFmtId="199" formatCode="_-* #&quot;,&quot;##0_-;\-* #&quot;,&quot;##0_-;_-* &quot;-&quot;_-;_-@_-"/>
    <numFmt numFmtId="200" formatCode="_-* #&quot;,&quot;##0&quot;.&quot;00\ &quot;F&quot;_-;\-* #&quot;,&quot;##0&quot;.&quot;00\ &quot;F&quot;_-;_-* &quot;-&quot;??\ &quot;F&quot;_-;_-@_-"/>
    <numFmt numFmtId="201" formatCode="_-* #&quot;,&quot;##0\ &quot;F&quot;_-;\-* #&quot;,&quot;##0\ &quot;F&quot;_-;_-* &quot;-&quot;\ &quot;F&quot;_-;_-@_-"/>
    <numFmt numFmtId="202" formatCode="_(&quot;$&quot;\ * #&quot;,&quot;##0_);_(&quot;$&quot;\ * \(#&quot;,&quot;##0\);_(&quot;$&quot;\ * &quot;-&quot;_);_(@_)"/>
    <numFmt numFmtId="203" formatCode="&quot;$&quot;#,##0;[Red]\-&quot;$&quot;#,##0"/>
    <numFmt numFmtId="204" formatCode="_(&quot;$&quot;\ * #,##0_);_(&quot;$&quot;\ * \(#,##0\);_(&quot;$&quot;\ * &quot;-&quot;_);_(@_)"/>
    <numFmt numFmtId="205" formatCode="&quot;$&quot;#,##0.00;[Red]\-&quot;$&quot;#,##0.00"/>
    <numFmt numFmtId="206" formatCode="_(&quot;£&quot;\ * #,##0_);_(&quot;£&quot;\ * \(#,##0\);_(&quot;£&quot;\ * &quot;-&quot;_);_(@_)"/>
    <numFmt numFmtId="207" formatCode="_-* #,##0\ &quot;ñ&quot;_-;\-* #,##0\ &quot;ñ&quot;_-;_-* &quot;-&quot;\ &quot;ñ&quot;_-;_-@_-"/>
    <numFmt numFmtId="208" formatCode="_(* #&quot;,&quot;##0_);_(* \(#&quot;,&quot;##0\);_(* &quot;-&quot;_);_(@_)"/>
    <numFmt numFmtId="209" formatCode="_-* #&quot;,&quot;##0\ _€_-;\-* #&quot;,&quot;##0\ _€_-;_-* &quot;-&quot;\ _€_-;_-@_-"/>
    <numFmt numFmtId="210" formatCode="_ * #&quot;,&quot;##0_ ;_ * \-#&quot;,&quot;##0_ ;_ * &quot;-&quot;_ ;_ @_ "/>
    <numFmt numFmtId="211" formatCode="_ * #,##0_ ;_ * \-#,##0_ ;_ * &quot;-&quot;_ ;_ @_ "/>
    <numFmt numFmtId="212" formatCode="_-* #,##0\ _V_N_D_-;\-* #,##0\ _V_N_D_-;_-* &quot;-&quot;\ _V_N_D_-;_-@_-"/>
    <numFmt numFmtId="213" formatCode="_-* #,##0\ _F_-;\-* #,##0\ _F_-;_-* &quot;-&quot;\ _F_-;_-@_-"/>
    <numFmt numFmtId="214" formatCode="_-* #&quot;,&quot;##0\ _F_-;\-* #&quot;,&quot;##0\ _F_-;_-* &quot;-&quot;\ _F_-;_-@_-"/>
    <numFmt numFmtId="215" formatCode="_-* #,##0\ _€_-;\-* #,##0\ _€_-;_-* &quot;-&quot;\ _€_-;_-@_-"/>
    <numFmt numFmtId="216" formatCode="_-* #,##0\ _$_-;\-* #,##0\ _$_-;_-* &quot;-&quot;\ _$_-;_-@_-"/>
    <numFmt numFmtId="217" formatCode="_-* #&quot;,&quot;##0\ _₫_-;\-* #&quot;,&quot;##0\ _₫_-;_-* &quot;-&quot;\ _₫_-;_-@_-"/>
    <numFmt numFmtId="218" formatCode="_-* #,##0\ _ñ_-;\-* #,##0\ _ñ_-;_-* &quot;-&quot;\ _ñ_-;_-@_-"/>
    <numFmt numFmtId="219" formatCode="&quot;SFr.&quot;\ #,##0.00;[Red]&quot;SFr.&quot;\ \-#,##0.00"/>
    <numFmt numFmtId="220" formatCode="_-* #&quot;,&quot;##0&quot;.&quot;00\ _ñ_-;\-* #&quot;,&quot;##0&quot;.&quot;00\ _ñ_-;_-* &quot;-&quot;??\ _ñ_-;_-@_-"/>
    <numFmt numFmtId="221" formatCode="_ &quot;SFr.&quot;\ * #,##0_ ;_ &quot;SFr.&quot;\ * \-#,##0_ ;_ &quot;SFr.&quot;\ * &quot;-&quot;_ ;_ @_ "/>
    <numFmt numFmtId="222" formatCode="#&quot;,&quot;##0\ &quot;ñ&quot;_);\(#&quot;,&quot;##0\ &quot;ñ&quot;\)"/>
    <numFmt numFmtId="223" formatCode="_-* #&quot;,&quot;##0\ &quot;ñ&quot;_-;\-* #&quot;,&quot;##0\ &quot;ñ&quot;_-;_-* &quot;-&quot;\ &quot;ñ&quot;_-;_-@_-"/>
    <numFmt numFmtId="224" formatCode="#&quot;,&quot;##0&quot;.&quot;0_);\(#&quot;,&quot;##0&quot;.&quot;0\)"/>
    <numFmt numFmtId="225" formatCode="_(* #&quot;,&quot;##0&quot;.&quot;0000_);_(* \(#&quot;,&quot;##0&quot;.&quot;0000\);_(* &quot;-&quot;??_);_(@_)"/>
    <numFmt numFmtId="226" formatCode="0&quot;.&quot;0%;[Red]\(0&quot;.&quot;0%\)"/>
    <numFmt numFmtId="227" formatCode="_ * #&quot;,&quot;##0&quot;.&quot;00_)&quot;£&quot;_ ;_ * \(#&quot;,&quot;##0&quot;.&quot;00\)&quot;£&quot;_ ;_ * &quot;-&quot;??_)&quot;£&quot;_ ;_ @_ "/>
    <numFmt numFmtId="228" formatCode="_-&quot;$&quot;* #&quot;,&quot;##0&quot;.&quot;00_-;\-&quot;$&quot;* #&quot;,&quot;##0&quot;.&quot;00_-;_-&quot;$&quot;* &quot;-&quot;??_-;_-@_-"/>
    <numFmt numFmtId="229" formatCode="0&quot;.&quot;0%;\(0&quot;.&quot;0%\)"/>
    <numFmt numFmtId="230" formatCode="&quot;C&quot;#,##0.00_);\(&quot;C&quot;#,##0.00\)"/>
    <numFmt numFmtId="231" formatCode="_-* #,##0.00\ &quot;₫&quot;_-;\-* #,##0.00\ &quot;₫&quot;_-;_-* &quot;-&quot;??\ &quot;₫&quot;_-;_-@_-"/>
    <numFmt numFmtId="232" formatCode="_(&quot;Z$&quot;* #,##0.00_);_(&quot;Z$&quot;* \(#,##0.00\);_(&quot;Z$&quot;* &quot;-&quot;??_);_(@_)"/>
    <numFmt numFmtId="233" formatCode="&quot;$&quot;#,##0\ ;\(&quot;$&quot;#,##0\)"/>
    <numFmt numFmtId="234" formatCode="&quot;C&quot;#,##0_);\(&quot;C&quot;#,##0\)"/>
    <numFmt numFmtId="235" formatCode="\U\S&quot;$&quot;#&quot;,&quot;##0&quot;.&quot;00;\(\U\S&quot;$&quot;#&quot;,&quot;##0&quot;.&quot;00\)"/>
    <numFmt numFmtId="236" formatCode="_-* #&quot;,&quot;##0\ _D_M_-;\-* #&quot;,&quot;##0\ _D_M_-;_-* &quot;-&quot;\ _D_M_-;_-@_-"/>
    <numFmt numFmtId="237" formatCode="_-* #&quot;,&quot;##0&quot;.&quot;00\ _D_M_-;\-* #&quot;,&quot;##0&quot;.&quot;00\ _D_M_-;_-* &quot;-&quot;??\ _D_M_-;_-@_-"/>
    <numFmt numFmtId="238" formatCode="&quot;C&quot;#,##0_);[Red]\(&quot;C&quot;#,##0\)"/>
    <numFmt numFmtId="239" formatCode="_-[$€]* #&quot;,&quot;##0&quot;.&quot;00_-;\-[$€]* #&quot;,&quot;##0&quot;.&quot;00_-;_-[$€]* &quot;-&quot;??_-;_-@_-"/>
    <numFmt numFmtId="240" formatCode="_(* #&quot;,&quot;##0&quot;.&quot;000000_);_(* \(#&quot;,&quot;##0&quot;.&quot;000000\);_(* &quot;-&quot;??_);_(@_)"/>
    <numFmt numFmtId="241" formatCode="&quot;$&quot;#&quot;,&quot;##0;\-&quot;$&quot;#&quot;,&quot;##0"/>
    <numFmt numFmtId="242" formatCode="#,###"/>
    <numFmt numFmtId="243" formatCode="#&quot;,&quot;##0\ &quot;$&quot;_);[Red]\(#&quot;,&quot;##0\ &quot;$&quot;\)"/>
    <numFmt numFmtId="244" formatCode="&quot;$&quot;###&quot;,&quot;0&quot;.&quot;00_);[Red]\(&quot;$&quot;###&quot;,&quot;0&quot;.&quot;00\)"/>
    <numFmt numFmtId="245" formatCode="_-* #,##0.00\ &quot;kr&quot;_-;\-* #,##0.00\ &quot;kr&quot;_-;_-* &quot;-&quot;??\ &quot;kr&quot;_-;_-@_-"/>
    <numFmt numFmtId="246" formatCode="_-* #,##0.00\ _k_r_-;\-* #,##0.00\ _k_r_-;_-* &quot;-&quot;??\ _k_r_-;_-@_-"/>
    <numFmt numFmtId="247" formatCode="0&quot;.&quot;00_)"/>
    <numFmt numFmtId="248" formatCode="#&quot;,&quot;##0&quot;.&quot;000_);\(#&quot;,&quot;##0&quot;.&quot;000\)"/>
    <numFmt numFmtId="249" formatCode="#&quot;,&quot;##0&quot;.&quot;00\ &quot;F&quot;;[Red]\-#&quot;,&quot;##0&quot;.&quot;00\ &quot;F&quot;"/>
    <numFmt numFmtId="250" formatCode="#,##0.00\ &quot;F&quot;;[Red]\-#,##0.00\ &quot;F&quot;"/>
    <numFmt numFmtId="251" formatCode="&quot;\&quot;#,##0;[Red]\-&quot;\&quot;#,##0"/>
    <numFmt numFmtId="252" formatCode="#&quot;,&quot;##0\ &quot;F&quot;;\-#&quot;,&quot;##0\ &quot;F&quot;"/>
    <numFmt numFmtId="253" formatCode="#&quot;,&quot;##0\ &quot;F&quot;;[Red]\-#&quot;,&quot;##0\ &quot;F&quot;"/>
    <numFmt numFmtId="254" formatCode="000&quot;,&quot;000"/>
    <numFmt numFmtId="255" formatCode="#&quot;,&quot;##0&quot;.&quot;00\ &quot;F&quot;;\-#&quot;,&quot;##0&quot;.&quot;00\ &quot;F&quot;"/>
    <numFmt numFmtId="256" formatCode="&quot;$&quot;#&quot;,&quot;##0;[Red]\-&quot;$&quot;#&quot;,&quot;##0"/>
    <numFmt numFmtId="257" formatCode="_-* #&quot;,&quot;##0\ &quot;DM&quot;_-;\-* #&quot;,&quot;##0\ &quot;DM&quot;_-;_-* &quot;-&quot;\ &quot;DM&quot;_-;_-@_-"/>
    <numFmt numFmtId="258" formatCode="_-* #&quot;,&quot;##0&quot;.&quot;00\ &quot;DM&quot;_-;\-* #&quot;,&quot;##0&quot;.&quot;00\ &quot;DM&quot;_-;_-* &quot;-&quot;??\ &quot;DM&quot;_-;_-@_-"/>
    <numFmt numFmtId="259" formatCode="_(&quot;$&quot;* #&quot;,&quot;##0&quot;.&quot;00_);_(&quot;$&quot;* \(#&quot;,&quot;##0&quot;.&quot;00\);_(&quot;$&quot;* &quot;-&quot;??_);_(@_)"/>
    <numFmt numFmtId="260" formatCode="&quot;\&quot;#&quot;,&quot;##0&quot;.&quot;00;[Red]&quot;\&quot;\-#&quot;,&quot;##0&quot;.&quot;00"/>
    <numFmt numFmtId="261" formatCode="&quot;\&quot;#&quot;,&quot;##0;[Red]&quot;\&quot;\-#&quot;,&quot;##0"/>
    <numFmt numFmtId="262" formatCode="&quot;$&quot;#&quot;,&quot;##0_);[Red]\(&quot;$&quot;#&quot;,&quot;##0\)"/>
  </numFmts>
  <fonts count="128">
    <font>
      <sz val="11"/>
      <color theme="1"/>
      <name val="Calibri"/>
      <family val="2"/>
      <scheme val="minor"/>
    </font>
    <font>
      <sz val="11"/>
      <color theme="1"/>
      <name val="Calibri"/>
      <family val="2"/>
      <scheme val="minor"/>
    </font>
    <font>
      <b/>
      <sz val="14"/>
      <color theme="4" tint="-0.499984740745262"/>
      <name val="Arial"/>
      <family val="2"/>
    </font>
    <font>
      <sz val="11"/>
      <color indexed="62"/>
      <name val="Arial"/>
      <family val="2"/>
    </font>
    <font>
      <sz val="11"/>
      <color theme="4" tint="0.59999389629810485"/>
      <name val="Arial"/>
      <family val="2"/>
    </font>
    <font>
      <sz val="11"/>
      <color theme="1"/>
      <name val="Arial"/>
      <family val="2"/>
    </font>
    <font>
      <sz val="13"/>
      <color theme="1"/>
      <name val="Calibri"/>
      <family val="2"/>
      <scheme val="minor"/>
    </font>
    <font>
      <b/>
      <sz val="11"/>
      <color theme="8" tint="-0.499984740745262"/>
      <name val="Arial"/>
      <family val="2"/>
    </font>
    <font>
      <b/>
      <sz val="11"/>
      <color rgb="FFFF0000"/>
      <name val="Arial"/>
      <family val="2"/>
    </font>
    <font>
      <b/>
      <sz val="11"/>
      <color theme="9" tint="-0.499984740745262"/>
      <name val="Arial"/>
      <family val="2"/>
    </font>
    <font>
      <sz val="11"/>
      <color theme="9" tint="-0.499984740745262"/>
      <name val="Arial"/>
      <family val="2"/>
    </font>
    <font>
      <sz val="13"/>
      <color theme="1"/>
      <name val="Arial"/>
      <family val="2"/>
    </font>
    <font>
      <sz val="12"/>
      <color theme="1"/>
      <name val="Times New Roman"/>
      <family val="2"/>
      <charset val="163"/>
    </font>
    <font>
      <sz val="11"/>
      <color rgb="FFFF0000"/>
      <name val="Arial"/>
      <family val="2"/>
    </font>
    <font>
      <b/>
      <sz val="13"/>
      <color rgb="FFFF0000"/>
      <name val="Arial"/>
      <family val="2"/>
    </font>
    <font>
      <sz val="11"/>
      <color rgb="FFC00000"/>
      <name val="Arial"/>
      <family val="2"/>
    </font>
    <font>
      <b/>
      <sz val="11"/>
      <color rgb="FFC00000"/>
      <name val="Arial"/>
      <family val="2"/>
    </font>
    <font>
      <sz val="11"/>
      <color indexed="8"/>
      <name val="Calibri"/>
      <family val="2"/>
      <charset val="163"/>
    </font>
    <font>
      <sz val="10"/>
      <color indexed="8"/>
      <name val="Arial"/>
      <family val="2"/>
    </font>
    <font>
      <sz val="11"/>
      <color theme="1"/>
      <name val="Times New Roman"/>
      <family val="1"/>
    </font>
    <font>
      <sz val="11"/>
      <name val="Arial"/>
      <family val="2"/>
    </font>
    <font>
      <sz val="11"/>
      <color theme="7" tint="-0.499984740745262"/>
      <name val="Arial"/>
      <family val="2"/>
    </font>
    <font>
      <sz val="13"/>
      <color theme="7" tint="-0.499984740745262"/>
      <name val="Arial"/>
      <family val="2"/>
    </font>
    <font>
      <sz val="11"/>
      <color indexed="10"/>
      <name val="Arial"/>
      <family val="2"/>
    </font>
    <font>
      <b/>
      <sz val="11"/>
      <color theme="7" tint="-0.499984740745262"/>
      <name val="Arial"/>
      <family val="2"/>
    </font>
    <font>
      <b/>
      <sz val="11"/>
      <color indexed="19"/>
      <name val="Arial"/>
      <family val="2"/>
    </font>
    <font>
      <sz val="11"/>
      <color indexed="19"/>
      <name val="Arial"/>
      <family val="2"/>
    </font>
    <font>
      <b/>
      <sz val="9"/>
      <color indexed="81"/>
      <name val="Tahoma"/>
      <family val="2"/>
    </font>
    <font>
      <sz val="9"/>
      <color indexed="81"/>
      <name val="Tahoma"/>
      <family val="2"/>
    </font>
    <font>
      <i/>
      <sz val="9"/>
      <color indexed="81"/>
      <name val="Tahoma"/>
      <family val="2"/>
    </font>
    <font>
      <i/>
      <u/>
      <sz val="9"/>
      <color indexed="81"/>
      <name val="Tahoma"/>
      <family val="2"/>
    </font>
    <font>
      <b/>
      <sz val="8"/>
      <color indexed="81"/>
      <name val="Tahoma"/>
      <family val="2"/>
    </font>
    <font>
      <sz val="8"/>
      <color indexed="81"/>
      <name val="Tahoma"/>
      <family val="2"/>
    </font>
    <font>
      <i/>
      <sz val="8"/>
      <color indexed="81"/>
      <name val="Tahoma"/>
      <family val="2"/>
    </font>
    <font>
      <sz val="12"/>
      <name val="VNI-Times"/>
    </font>
    <font>
      <sz val="12"/>
      <name val="돋움체"/>
      <charset val="129"/>
    </font>
    <font>
      <sz val="12"/>
      <name val="VNtimes new roman"/>
      <charset val="134"/>
    </font>
    <font>
      <sz val="10"/>
      <name val="Arial"/>
      <family val="2"/>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¹UAAA¼"/>
      <charset val="129"/>
    </font>
    <font>
      <sz val="12"/>
      <name val="¹ÙÅÁÃ¼"/>
      <charset val="129"/>
    </font>
    <font>
      <sz val="11"/>
      <color indexed="20"/>
      <name val="Calibri"/>
      <family val="2"/>
    </font>
    <font>
      <sz val="10"/>
      <name val="Times New Roman"/>
      <family val="1"/>
    </font>
    <font>
      <sz val="11"/>
      <name val="µ¸¿ò"/>
      <charset val="129"/>
    </font>
    <font>
      <b/>
      <sz val="11"/>
      <color indexed="52"/>
      <name val="Calibri"/>
      <family val="2"/>
    </font>
    <font>
      <b/>
      <sz val="10"/>
      <name val="Helv"/>
      <charset val="134"/>
    </font>
    <font>
      <b/>
      <sz val="11"/>
      <color indexed="9"/>
      <name val="Calibri"/>
      <family val="2"/>
    </font>
    <font>
      <sz val="11"/>
      <name val="VNbook-Antiqua"/>
      <charset val="134"/>
    </font>
    <font>
      <sz val="10"/>
      <name val="VNI-Aptima"/>
    </font>
    <font>
      <sz val="1"/>
      <color indexed="8"/>
      <name val="Courier"/>
      <family val="3"/>
    </font>
    <font>
      <sz val="11"/>
      <name val="VNtimes new roman"/>
      <charset val="134"/>
    </font>
    <font>
      <i/>
      <sz val="11"/>
      <color indexed="23"/>
      <name val="Calibri"/>
      <family val="2"/>
    </font>
    <font>
      <sz val="11"/>
      <color indexed="17"/>
      <name val="Calibri"/>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3"/>
      <color indexed="56"/>
      <name val="Calibri"/>
      <family val="2"/>
    </font>
    <font>
      <b/>
      <sz val="11"/>
      <color indexed="56"/>
      <name val="Calibri"/>
      <family val="2"/>
    </font>
    <font>
      <b/>
      <sz val="10"/>
      <name val=".VnTime"/>
      <family val="2"/>
    </font>
    <font>
      <b/>
      <sz val="14"/>
      <name val=".VnTimeH"/>
      <family val="2"/>
    </font>
    <font>
      <sz val="11"/>
      <color indexed="62"/>
      <name val="Calibri"/>
      <family val="2"/>
    </font>
    <font>
      <sz val="8"/>
      <name val="Times New Roman"/>
      <family val="1"/>
    </font>
    <font>
      <sz val="11"/>
      <color indexed="52"/>
      <name val="Calibri"/>
      <family val="2"/>
    </font>
    <font>
      <b/>
      <sz val="11"/>
      <name val="Helv"/>
      <charset val="134"/>
    </font>
    <font>
      <sz val="10"/>
      <name val=".VnAvant"/>
      <family val="2"/>
    </font>
    <font>
      <sz val="12"/>
      <name val="Arial"/>
      <family val="2"/>
    </font>
    <font>
      <sz val="11"/>
      <color indexed="60"/>
      <name val="Calibri"/>
      <family val="2"/>
    </font>
    <font>
      <sz val="7"/>
      <name val="Small Fonts"/>
      <family val="2"/>
    </font>
    <font>
      <b/>
      <sz val="12"/>
      <name val="VN-NTime"/>
    </font>
    <font>
      <b/>
      <i/>
      <sz val="16"/>
      <name val="Helv"/>
      <charset val="134"/>
    </font>
    <font>
      <sz val="12"/>
      <name val="바탕체"/>
      <charset val="129"/>
    </font>
    <font>
      <sz val="11"/>
      <color theme="1"/>
      <name val="Calibri"/>
      <family val="2"/>
      <charset val="163"/>
      <scheme val="minor"/>
    </font>
    <font>
      <sz val="10"/>
      <name val="Tahoma"/>
      <family val="2"/>
    </font>
    <font>
      <sz val="12"/>
      <color indexed="8"/>
      <name val="Times New Roman"/>
      <family val="1"/>
    </font>
    <font>
      <sz val="11"/>
      <color rgb="FF000000"/>
      <name val="Calibri"/>
      <family val="2"/>
    </font>
    <font>
      <sz val="14"/>
      <name val="System"/>
      <family val="2"/>
    </font>
    <font>
      <sz val="11"/>
      <name val="–¾’©"/>
      <charset val="128"/>
    </font>
    <font>
      <b/>
      <sz val="11"/>
      <name val="Arial"/>
      <family val="2"/>
    </font>
    <font>
      <b/>
      <sz val="11"/>
      <color indexed="63"/>
      <name val="Calibri"/>
      <family val="2"/>
    </font>
    <font>
      <sz val="12"/>
      <name val="Helv"/>
      <charset val="134"/>
    </font>
    <font>
      <b/>
      <sz val="10"/>
      <name val="MS Sans Serif"/>
      <family val="2"/>
    </font>
    <font>
      <sz val="13"/>
      <name val=".VnTime"/>
      <family val="2"/>
    </font>
    <font>
      <sz val="8"/>
      <name val=".VnHelvetIns"/>
      <family val="2"/>
    </font>
    <font>
      <sz val="12"/>
      <name val="VNTime"/>
      <charset val="134"/>
    </font>
    <font>
      <b/>
      <sz val="13"/>
      <color indexed="8"/>
      <name val=".VnTimeH"/>
      <family val="2"/>
    </font>
    <font>
      <b/>
      <sz val="18"/>
      <color indexed="56"/>
      <name val="Cambria"/>
      <family val="2"/>
    </font>
    <font>
      <b/>
      <sz val="11"/>
      <color indexed="8"/>
      <name val="Calibri"/>
      <family val="2"/>
    </font>
    <font>
      <sz val="8"/>
      <name val="VNI-Helve"/>
    </font>
    <font>
      <sz val="10"/>
      <name val="VNtimes new roman"/>
      <charset val="134"/>
    </font>
    <font>
      <sz val="10"/>
      <color indexed="8"/>
      <name val="MS Sans Serif"/>
      <family val="2"/>
    </font>
    <font>
      <b/>
      <sz val="8"/>
      <name val="VN Helvetica"/>
      <charset val="134"/>
    </font>
    <font>
      <b/>
      <sz val="12"/>
      <name val=".VnTime"/>
      <family val="2"/>
    </font>
    <font>
      <b/>
      <sz val="10"/>
      <name val="VN AvantGBook"/>
      <charset val="134"/>
    </font>
    <font>
      <b/>
      <sz val="16"/>
      <name val=".VnTime"/>
      <family val="2"/>
    </font>
    <font>
      <sz val="9"/>
      <name val=".VnTime"/>
      <family val="2"/>
    </font>
    <font>
      <sz val="11"/>
      <color indexed="10"/>
      <name val="Calibri"/>
      <family val="2"/>
    </font>
    <font>
      <sz val="14"/>
      <name val=".VnArial"/>
      <family val="2"/>
    </font>
    <font>
      <sz val="10"/>
      <name val=" "/>
      <charset val="136"/>
    </font>
    <font>
      <sz val="12"/>
      <name val="Times New Roman"/>
      <family val="1"/>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s>
  <fills count="45">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DDEBF7"/>
        <bgColor indexed="64"/>
      </patternFill>
    </fill>
    <fill>
      <patternFill patternType="solid">
        <fgColor rgb="FFFCE4D6"/>
        <bgColor indexed="64"/>
      </patternFill>
    </fill>
    <fill>
      <patternFill patternType="solid">
        <fgColor rgb="FFF2F2F2"/>
        <bgColor indexed="64"/>
      </patternFill>
    </fill>
    <fill>
      <patternFill patternType="solid">
        <fgColor rgb="FFFFF2CC"/>
        <bgColor indexed="64"/>
      </patternFill>
    </fill>
    <fill>
      <patternFill patternType="solid">
        <fgColor rgb="FFFFC000"/>
        <bgColor indexed="64"/>
      </patternFill>
    </fill>
    <fill>
      <patternFill patternType="solid">
        <fgColor rgb="FFE2EFDA"/>
        <bgColor indexed="64"/>
      </patternFill>
    </fill>
    <fill>
      <patternFill patternType="solid">
        <fgColor rgb="FFFFD966"/>
        <bgColor indexed="64"/>
      </patternFill>
    </fill>
    <fill>
      <patternFill patternType="solid">
        <fgColor rgb="FFFFFF00"/>
        <bgColor indexed="64"/>
      </patternFill>
    </fill>
    <fill>
      <patternFill patternType="solid">
        <fgColor indexed="9"/>
        <bgColor indexed="64"/>
      </patternFill>
    </fill>
    <fill>
      <patternFill patternType="solid">
        <fgColor theme="7" tint="0.79998168889431442"/>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41">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auto="1"/>
      </left>
      <right style="thin">
        <color auto="1"/>
      </right>
      <top style="hair">
        <color auto="1"/>
      </top>
      <bottom style="hair">
        <color auto="1"/>
      </bottom>
      <diagonal/>
    </border>
    <border>
      <left/>
      <right/>
      <top/>
      <bottom style="medium">
        <color indexed="64"/>
      </bottom>
      <diagonal/>
    </border>
    <border>
      <left style="medium">
        <color indexed="64"/>
      </left>
      <right/>
      <top/>
      <bottom style="medium">
        <color indexed="64"/>
      </bottom>
      <diagonal/>
    </border>
    <border>
      <left style="thin">
        <color auto="1"/>
      </left>
      <right style="thin">
        <color auto="1"/>
      </right>
      <top style="double">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auto="1"/>
      </top>
      <bottom style="double">
        <color auto="1"/>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indexed="8"/>
      </top>
      <bottom style="thin">
        <color auto="1"/>
      </bottom>
      <diagonal/>
    </border>
    <border>
      <left/>
      <right/>
      <top/>
      <bottom style="double">
        <color indexed="52"/>
      </bottom>
      <diagonal/>
    </border>
    <border>
      <left style="thin">
        <color auto="1"/>
      </left>
      <right style="thin">
        <color auto="1"/>
      </right>
      <top style="thin">
        <color auto="1"/>
      </top>
      <bottom style="hair">
        <color auto="1"/>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top style="thin">
        <color auto="1"/>
      </top>
      <bottom style="thin">
        <color auto="1"/>
      </bottom>
      <diagonal/>
    </border>
    <border>
      <left/>
      <right style="medium">
        <color indexed="0"/>
      </right>
      <top/>
      <bottom/>
      <diagonal/>
    </border>
    <border>
      <left style="thin">
        <color auto="1"/>
      </left>
      <right style="thin">
        <color auto="1"/>
      </right>
      <top/>
      <bottom style="hair">
        <color auto="1"/>
      </bottom>
      <diagonal/>
    </border>
    <border>
      <left/>
      <right/>
      <top style="thin">
        <color indexed="62"/>
      </top>
      <bottom style="double">
        <color indexed="62"/>
      </bottom>
      <diagonal/>
    </border>
    <border>
      <left style="thin">
        <color auto="1"/>
      </left>
      <right style="thin">
        <color auto="1"/>
      </right>
      <top style="thin">
        <color auto="1"/>
      </top>
      <bottom/>
      <diagonal/>
    </border>
    <border>
      <left style="thin">
        <color indexed="64"/>
      </left>
      <right style="thin">
        <color indexed="64"/>
      </right>
      <top/>
      <bottom/>
      <diagonal/>
    </border>
    <border>
      <left/>
      <right/>
      <top/>
      <bottom style="hair">
        <color auto="1"/>
      </bottom>
      <diagonal/>
    </border>
  </borders>
  <cellStyleXfs count="1257">
    <xf numFmtId="0" fontId="0" fillId="0" borderId="0"/>
    <xf numFmtId="43" fontId="1" fillId="0" borderId="0" applyFont="0" applyFill="0" applyBorder="0" applyAlignment="0" applyProtection="0"/>
    <xf numFmtId="44" fontId="1" fillId="0" borderId="0" applyFont="0" applyFill="0" applyBorder="0" applyAlignment="0" applyProtection="0"/>
    <xf numFmtId="0" fontId="12" fillId="0" borderId="0"/>
    <xf numFmtId="165" fontId="12" fillId="0" borderId="0" applyFont="0" applyFill="0" applyBorder="0" applyAlignment="0" applyProtection="0"/>
    <xf numFmtId="0" fontId="17" fillId="0" borderId="0"/>
    <xf numFmtId="0" fontId="1" fillId="0" borderId="0"/>
    <xf numFmtId="167" fontId="34" fillId="0" borderId="0" applyFont="0" applyFill="0" applyBorder="0" applyAlignment="0" applyProtection="0"/>
    <xf numFmtId="3" fontId="35" fillId="0" borderId="9"/>
    <xf numFmtId="168" fontId="36" fillId="0" borderId="20" applyFont="0" applyBorder="0"/>
    <xf numFmtId="168" fontId="36" fillId="0" borderId="20" applyFont="0" applyBorder="0"/>
    <xf numFmtId="168" fontId="36" fillId="0" borderId="20" applyFont="0" applyBorder="0"/>
    <xf numFmtId="168" fontId="36" fillId="0" borderId="20" applyFont="0" applyBorder="0"/>
    <xf numFmtId="169" fontId="36" fillId="0" borderId="20" applyFont="0" applyBorder="0"/>
    <xf numFmtId="169" fontId="36" fillId="0" borderId="20" applyFont="0" applyBorder="0"/>
    <xf numFmtId="169" fontId="36" fillId="0" borderId="20" applyFont="0" applyBorder="0"/>
    <xf numFmtId="169" fontId="36" fillId="0" borderId="20" applyFont="0" applyBorder="0"/>
    <xf numFmtId="170" fontId="37" fillId="0" borderId="0" applyFont="0" applyFill="0" applyBorder="0" applyAlignment="0" applyProtection="0"/>
    <xf numFmtId="0" fontId="38" fillId="0" borderId="0" applyFont="0" applyFill="0" applyBorder="0" applyAlignment="0" applyProtection="0"/>
    <xf numFmtId="171" fontId="37" fillId="0" borderId="0" applyFont="0" applyFill="0" applyBorder="0" applyAlignment="0" applyProtection="0"/>
    <xf numFmtId="0" fontId="37" fillId="0" borderId="0" applyNumberFormat="0" applyFill="0" applyBorder="0" applyAlignment="0" applyProtection="0"/>
    <xf numFmtId="172" fontId="39" fillId="0" borderId="0" applyFont="0" applyFill="0" applyBorder="0" applyAlignment="0" applyProtection="0"/>
    <xf numFmtId="167" fontId="40" fillId="0" borderId="0" applyFont="0" applyFill="0" applyBorder="0" applyAlignment="0" applyProtection="0"/>
    <xf numFmtId="173" fontId="40" fillId="0" borderId="0" applyFont="0" applyFill="0" applyBorder="0" applyAlignment="0" applyProtection="0"/>
    <xf numFmtId="0" fontId="40" fillId="0" borderId="0"/>
    <xf numFmtId="174" fontId="41" fillId="0" borderId="0" applyFont="0" applyFill="0" applyBorder="0" applyAlignment="0" applyProtection="0"/>
    <xf numFmtId="9" fontId="42" fillId="0" borderId="0" applyFont="0" applyFill="0" applyBorder="0" applyAlignment="0" applyProtection="0"/>
    <xf numFmtId="6" fontId="43" fillId="0" borderId="0" applyFont="0" applyFill="0" applyBorder="0" applyAlignment="0" applyProtection="0"/>
    <xf numFmtId="0" fontId="44"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45" fillId="0" borderId="0"/>
    <xf numFmtId="0" fontId="37" fillId="0" borderId="0" applyNumberForma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6" fontId="39"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178" fontId="39" fillId="0" borderId="0" applyFon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179" fontId="39" fillId="0" borderId="0" applyFont="0" applyFill="0" applyBorder="0" applyAlignment="0" applyProtection="0"/>
    <xf numFmtId="175" fontId="39" fillId="0" borderId="0" applyFont="0" applyFill="0" applyBorder="0" applyAlignment="0" applyProtection="0"/>
    <xf numFmtId="177" fontId="34" fillId="0" borderId="0" applyFont="0" applyFill="0" applyBorder="0" applyAlignment="0" applyProtection="0"/>
    <xf numFmtId="42" fontId="39" fillId="0" borderId="0" applyFont="0" applyFill="0" applyBorder="0" applyAlignment="0" applyProtection="0"/>
    <xf numFmtId="177" fontId="34" fillId="0" borderId="0" applyFont="0" applyFill="0" applyBorder="0" applyAlignment="0" applyProtection="0"/>
    <xf numFmtId="42" fontId="39" fillId="0" borderId="0" applyFont="0" applyFill="0" applyBorder="0" applyAlignment="0" applyProtection="0"/>
    <xf numFmtId="178" fontId="39" fillId="0" borderId="0" applyFont="0" applyFill="0" applyBorder="0" applyAlignment="0" applyProtection="0"/>
    <xf numFmtId="42" fontId="39" fillId="0" borderId="0" applyFont="0" applyFill="0" applyBorder="0" applyAlignment="0" applyProtection="0"/>
    <xf numFmtId="0" fontId="47" fillId="0" borderId="0"/>
    <xf numFmtId="178" fontId="39"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182" fontId="34" fillId="0" borderId="0" applyFont="0" applyFill="0" applyBorder="0" applyAlignment="0" applyProtection="0"/>
    <xf numFmtId="181" fontId="34" fillId="0" borderId="0" applyFont="0" applyFill="0" applyBorder="0" applyAlignment="0" applyProtection="0"/>
    <xf numFmtId="182"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3" fontId="34" fillId="0" borderId="0" applyFont="0" applyFill="0" applyBorder="0" applyAlignment="0" applyProtection="0"/>
    <xf numFmtId="167" fontId="34" fillId="0" borderId="0" applyFont="0" applyFill="0" applyBorder="0" applyAlignment="0" applyProtection="0"/>
    <xf numFmtId="184" fontId="48" fillId="0" borderId="0" applyFont="0" applyFill="0" applyBorder="0" applyAlignment="0" applyProtection="0"/>
    <xf numFmtId="185" fontId="34" fillId="0" borderId="0" applyFont="0" applyFill="0" applyBorder="0" applyAlignment="0" applyProtection="0"/>
    <xf numFmtId="185" fontId="34" fillId="0" borderId="0" applyFont="0" applyFill="0" applyBorder="0" applyAlignment="0" applyProtection="0"/>
    <xf numFmtId="186" fontId="48" fillId="0" borderId="0" applyFont="0" applyFill="0" applyBorder="0" applyAlignment="0" applyProtection="0"/>
    <xf numFmtId="185" fontId="34" fillId="0" borderId="0" applyFont="0" applyFill="0" applyBorder="0" applyAlignment="0" applyProtection="0"/>
    <xf numFmtId="184" fontId="48" fillId="0" borderId="0" applyFont="0" applyFill="0" applyBorder="0" applyAlignment="0" applyProtection="0"/>
    <xf numFmtId="183" fontId="34" fillId="0" borderId="0" applyFont="0" applyFill="0" applyBorder="0" applyAlignment="0" applyProtection="0"/>
    <xf numFmtId="183" fontId="34" fillId="0" borderId="0" applyFont="0" applyFill="0" applyBorder="0" applyAlignment="0" applyProtection="0"/>
    <xf numFmtId="167" fontId="34" fillId="0" borderId="0" applyFont="0" applyFill="0" applyBorder="0" applyAlignment="0" applyProtection="0"/>
    <xf numFmtId="175" fontId="39" fillId="0" borderId="0" applyFont="0" applyFill="0" applyBorder="0" applyAlignment="0" applyProtection="0"/>
    <xf numFmtId="187" fontId="34" fillId="0" borderId="0" applyFont="0" applyFill="0" applyBorder="0" applyAlignment="0" applyProtection="0"/>
    <xf numFmtId="187" fontId="34" fillId="0" borderId="0" applyFont="0" applyFill="0" applyBorder="0" applyAlignment="0" applyProtection="0"/>
    <xf numFmtId="188" fontId="34"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2"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0"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0" fontId="39" fillId="0" borderId="0" applyFont="0" applyFill="0" applyBorder="0" applyAlignment="0" applyProtection="0"/>
    <xf numFmtId="192" fontId="39" fillId="0" borderId="0" applyFont="0" applyFill="0" applyBorder="0" applyAlignment="0" applyProtection="0"/>
    <xf numFmtId="192" fontId="39" fillId="0" borderId="0" applyFont="0" applyFill="0" applyBorder="0" applyAlignment="0" applyProtection="0"/>
    <xf numFmtId="191" fontId="39" fillId="0" borderId="0" applyFont="0" applyFill="0" applyBorder="0" applyAlignment="0" applyProtection="0"/>
    <xf numFmtId="19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2"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4"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0"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74" fontId="48"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188" fontId="48" fillId="0" borderId="0" applyFont="0" applyFill="0" applyBorder="0" applyAlignment="0" applyProtection="0"/>
    <xf numFmtId="198" fontId="39" fillId="0" borderId="0" applyFont="0" applyFill="0" applyBorder="0" applyAlignment="0" applyProtection="0"/>
    <xf numFmtId="174" fontId="48"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88" fontId="34" fillId="0" borderId="0" applyFont="0" applyFill="0" applyBorder="0" applyAlignment="0" applyProtection="0"/>
    <xf numFmtId="176" fontId="39" fillId="0" borderId="0" applyFont="0" applyFill="0" applyBorder="0" applyAlignment="0" applyProtection="0"/>
    <xf numFmtId="199" fontId="34" fillId="0" borderId="0" applyFont="0" applyFill="0" applyBorder="0" applyAlignment="0" applyProtection="0"/>
    <xf numFmtId="199" fontId="34" fillId="0" borderId="0" applyFont="0" applyFill="0" applyBorder="0" applyAlignment="0" applyProtection="0"/>
    <xf numFmtId="174" fontId="34" fillId="0" borderId="0" applyFont="0" applyFill="0" applyBorder="0" applyAlignment="0" applyProtection="0"/>
    <xf numFmtId="178" fontId="39" fillId="0" borderId="0" applyFon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8" fontId="39" fillId="0" borderId="0" applyFont="0" applyFill="0" applyBorder="0" applyAlignment="0" applyProtection="0"/>
    <xf numFmtId="179" fontId="39" fillId="0" borderId="0" applyFont="0" applyFill="0" applyBorder="0" applyAlignment="0" applyProtection="0"/>
    <xf numFmtId="175" fontId="39"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178" fontId="39" fillId="0" borderId="0" applyFont="0" applyFill="0" applyBorder="0" applyAlignment="0" applyProtection="0"/>
    <xf numFmtId="178" fontId="39"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1" fontId="34" fillId="0" borderId="0" applyFont="0" applyFill="0" applyBorder="0" applyAlignment="0" applyProtection="0"/>
    <xf numFmtId="201" fontId="34"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2" fontId="39" fillId="0" borderId="0" applyFont="0" applyFill="0" applyBorder="0" applyAlignment="0" applyProtection="0"/>
    <xf numFmtId="203" fontId="48" fillId="0" borderId="0" applyFont="0" applyFill="0" applyBorder="0" applyAlignment="0" applyProtection="0"/>
    <xf numFmtId="204" fontId="39" fillId="0" borderId="0" applyFont="0" applyFill="0" applyBorder="0" applyAlignment="0" applyProtection="0"/>
    <xf numFmtId="204" fontId="39" fillId="0" borderId="0" applyFont="0" applyFill="0" applyBorder="0" applyAlignment="0" applyProtection="0"/>
    <xf numFmtId="205" fontId="48" fillId="0" borderId="0" applyFont="0" applyFill="0" applyBorder="0" applyAlignment="0" applyProtection="0"/>
    <xf numFmtId="204" fontId="39" fillId="0" borderId="0" applyFont="0" applyFill="0" applyBorder="0" applyAlignment="0" applyProtection="0"/>
    <xf numFmtId="203" fontId="48" fillId="0" borderId="0" applyFont="0" applyFill="0" applyBorder="0" applyAlignment="0" applyProtection="0"/>
    <xf numFmtId="206" fontId="39" fillId="0" borderId="0" applyFont="0" applyFill="0" applyBorder="0" applyAlignment="0" applyProtection="0"/>
    <xf numFmtId="201" fontId="39" fillId="0" borderId="0" applyFont="0" applyFill="0" applyBorder="0" applyAlignment="0" applyProtection="0"/>
    <xf numFmtId="201"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206" fontId="39" fillId="0" borderId="0" applyFont="0" applyFill="0" applyBorder="0" applyAlignment="0" applyProtection="0"/>
    <xf numFmtId="205" fontId="48" fillId="0" borderId="0" applyFont="0" applyFill="0" applyBorder="0" applyAlignment="0" applyProtection="0"/>
    <xf numFmtId="207" fontId="39" fillId="0" borderId="0" applyFont="0" applyFill="0" applyBorder="0" applyAlignment="0" applyProtection="0"/>
    <xf numFmtId="207" fontId="39" fillId="0" borderId="0" applyFont="0" applyFill="0" applyBorder="0" applyAlignment="0" applyProtection="0"/>
    <xf numFmtId="174" fontId="48" fillId="0" borderId="0" applyFont="0" applyFill="0" applyBorder="0" applyAlignment="0" applyProtection="0"/>
    <xf numFmtId="207" fontId="39" fillId="0" borderId="0" applyFont="0" applyFill="0" applyBorder="0" applyAlignment="0" applyProtection="0"/>
    <xf numFmtId="205" fontId="48"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174" fontId="34"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2"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0"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0" fontId="39" fillId="0" borderId="0" applyFont="0" applyFill="0" applyBorder="0" applyAlignment="0" applyProtection="0"/>
    <xf numFmtId="192" fontId="39" fillId="0" borderId="0" applyFont="0" applyFill="0" applyBorder="0" applyAlignment="0" applyProtection="0"/>
    <xf numFmtId="192" fontId="39" fillId="0" borderId="0" applyFont="0" applyFill="0" applyBorder="0" applyAlignment="0" applyProtection="0"/>
    <xf numFmtId="191" fontId="39" fillId="0" borderId="0" applyFont="0" applyFill="0" applyBorder="0" applyAlignment="0" applyProtection="0"/>
    <xf numFmtId="19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2"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4"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0"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74" fontId="48"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188" fontId="48" fillId="0" borderId="0" applyFont="0" applyFill="0" applyBorder="0" applyAlignment="0" applyProtection="0"/>
    <xf numFmtId="198" fontId="39" fillId="0" borderId="0" applyFont="0" applyFill="0" applyBorder="0" applyAlignment="0" applyProtection="0"/>
    <xf numFmtId="174" fontId="48" fillId="0" borderId="0" applyFont="0" applyFill="0" applyBorder="0" applyAlignment="0" applyProtection="0"/>
    <xf numFmtId="193" fontId="39" fillId="0" borderId="0" applyFont="0" applyFill="0" applyBorder="0" applyAlignment="0" applyProtection="0"/>
    <xf numFmtId="187" fontId="34" fillId="0" borderId="0" applyFont="0" applyFill="0" applyBorder="0" applyAlignment="0" applyProtection="0"/>
    <xf numFmtId="187" fontId="34" fillId="0" borderId="0" applyFont="0" applyFill="0" applyBorder="0" applyAlignment="0" applyProtection="0"/>
    <xf numFmtId="188" fontId="34" fillId="0" borderId="0" applyFont="0" applyFill="0" applyBorder="0" applyAlignment="0" applyProtection="0"/>
    <xf numFmtId="188" fontId="34"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11"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4" fontId="39" fillId="0" borderId="0" applyFont="0" applyFill="0" applyBorder="0" applyAlignment="0" applyProtection="0"/>
    <xf numFmtId="209"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4" fillId="0" borderId="0" applyFont="0" applyFill="0" applyBorder="0" applyAlignment="0" applyProtection="0"/>
    <xf numFmtId="211" fontId="39" fillId="0" borderId="0" applyFont="0" applyFill="0" applyBorder="0" applyAlignment="0" applyProtection="0"/>
    <xf numFmtId="211" fontId="39" fillId="0" borderId="0" applyFont="0" applyFill="0" applyBorder="0" applyAlignment="0" applyProtection="0"/>
    <xf numFmtId="210" fontId="39" fillId="0" borderId="0" applyFont="0" applyFill="0" applyBorder="0" applyAlignment="0" applyProtection="0"/>
    <xf numFmtId="210" fontId="39" fillId="0" borderId="0" applyFont="0" applyFill="0" applyBorder="0" applyAlignment="0" applyProtection="0"/>
    <xf numFmtId="213" fontId="34" fillId="0" borderId="0" applyFont="0" applyFill="0" applyBorder="0" applyAlignment="0" applyProtection="0"/>
    <xf numFmtId="213" fontId="34"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2" fontId="39" fillId="0" borderId="0" applyFont="0" applyFill="0" applyBorder="0" applyAlignment="0" applyProtection="0"/>
    <xf numFmtId="216" fontId="39" fillId="0" borderId="0" applyFont="0" applyFill="0" applyBorder="0" applyAlignment="0" applyProtection="0"/>
    <xf numFmtId="214" fontId="39" fillId="0" borderId="0" applyFont="0" applyFill="0" applyBorder="0" applyAlignment="0" applyProtection="0"/>
    <xf numFmtId="211"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5"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83" fontId="48" fillId="0" borderId="0" applyFont="0" applyFill="0" applyBorder="0" applyAlignment="0" applyProtection="0"/>
    <xf numFmtId="218" fontId="39" fillId="0" borderId="0" applyFont="0" applyFill="0" applyBorder="0" applyAlignment="0" applyProtection="0"/>
    <xf numFmtId="218" fontId="39" fillId="0" borderId="0" applyFont="0" applyFill="0" applyBorder="0" applyAlignment="0" applyProtection="0"/>
    <xf numFmtId="184" fontId="48" fillId="0" borderId="0" applyFont="0" applyFill="0" applyBorder="0" applyAlignment="0" applyProtection="0"/>
    <xf numFmtId="218" fontId="39" fillId="0" borderId="0" applyFont="0" applyFill="0" applyBorder="0" applyAlignment="0" applyProtection="0"/>
    <xf numFmtId="183" fontId="48"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8" fontId="39" fillId="0" borderId="0" applyFont="0" applyFill="0" applyBorder="0" applyAlignment="0" applyProtection="0"/>
    <xf numFmtId="179" fontId="39" fillId="0" borderId="0" applyFont="0" applyFill="0" applyBorder="0" applyAlignment="0" applyProtection="0"/>
    <xf numFmtId="175" fontId="39"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178" fontId="39" fillId="0" borderId="0" applyFont="0" applyFill="0" applyBorder="0" applyAlignment="0" applyProtection="0"/>
    <xf numFmtId="178" fontId="39"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1" fontId="34" fillId="0" borderId="0" applyFont="0" applyFill="0" applyBorder="0" applyAlignment="0" applyProtection="0"/>
    <xf numFmtId="201" fontId="34"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2" fontId="39" fillId="0" borderId="0" applyFont="0" applyFill="0" applyBorder="0" applyAlignment="0" applyProtection="0"/>
    <xf numFmtId="203" fontId="48" fillId="0" borderId="0" applyFont="0" applyFill="0" applyBorder="0" applyAlignment="0" applyProtection="0"/>
    <xf numFmtId="204" fontId="39" fillId="0" borderId="0" applyFont="0" applyFill="0" applyBorder="0" applyAlignment="0" applyProtection="0"/>
    <xf numFmtId="204" fontId="39" fillId="0" borderId="0" applyFont="0" applyFill="0" applyBorder="0" applyAlignment="0" applyProtection="0"/>
    <xf numFmtId="205" fontId="48" fillId="0" borderId="0" applyFont="0" applyFill="0" applyBorder="0" applyAlignment="0" applyProtection="0"/>
    <xf numFmtId="204" fontId="39" fillId="0" borderId="0" applyFont="0" applyFill="0" applyBorder="0" applyAlignment="0" applyProtection="0"/>
    <xf numFmtId="203" fontId="48" fillId="0" borderId="0" applyFont="0" applyFill="0" applyBorder="0" applyAlignment="0" applyProtection="0"/>
    <xf numFmtId="206" fontId="39" fillId="0" borderId="0" applyFont="0" applyFill="0" applyBorder="0" applyAlignment="0" applyProtection="0"/>
    <xf numFmtId="201" fontId="39" fillId="0" borderId="0" applyFont="0" applyFill="0" applyBorder="0" applyAlignment="0" applyProtection="0"/>
    <xf numFmtId="201"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206" fontId="39" fillId="0" borderId="0" applyFont="0" applyFill="0" applyBorder="0" applyAlignment="0" applyProtection="0"/>
    <xf numFmtId="205" fontId="48" fillId="0" borderId="0" applyFont="0" applyFill="0" applyBorder="0" applyAlignment="0" applyProtection="0"/>
    <xf numFmtId="207" fontId="39" fillId="0" borderId="0" applyFont="0" applyFill="0" applyBorder="0" applyAlignment="0" applyProtection="0"/>
    <xf numFmtId="207" fontId="39" fillId="0" borderId="0" applyFont="0" applyFill="0" applyBorder="0" applyAlignment="0" applyProtection="0"/>
    <xf numFmtId="174" fontId="48" fillId="0" borderId="0" applyFont="0" applyFill="0" applyBorder="0" applyAlignment="0" applyProtection="0"/>
    <xf numFmtId="207" fontId="39" fillId="0" borderId="0" applyFont="0" applyFill="0" applyBorder="0" applyAlignment="0" applyProtection="0"/>
    <xf numFmtId="205" fontId="48" fillId="0" borderId="0" applyFont="0" applyFill="0" applyBorder="0" applyAlignment="0" applyProtection="0"/>
    <xf numFmtId="199" fontId="34" fillId="0" borderId="0" applyFont="0" applyFill="0" applyBorder="0" applyAlignment="0" applyProtection="0"/>
    <xf numFmtId="199"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187" fontId="34"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11"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4" fontId="39" fillId="0" borderId="0" applyFont="0" applyFill="0" applyBorder="0" applyAlignment="0" applyProtection="0"/>
    <xf numFmtId="209"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4" fillId="0" borderId="0" applyFont="0" applyFill="0" applyBorder="0" applyAlignment="0" applyProtection="0"/>
    <xf numFmtId="211" fontId="39" fillId="0" borderId="0" applyFont="0" applyFill="0" applyBorder="0" applyAlignment="0" applyProtection="0"/>
    <xf numFmtId="211" fontId="39" fillId="0" borderId="0" applyFont="0" applyFill="0" applyBorder="0" applyAlignment="0" applyProtection="0"/>
    <xf numFmtId="210" fontId="39" fillId="0" borderId="0" applyFont="0" applyFill="0" applyBorder="0" applyAlignment="0" applyProtection="0"/>
    <xf numFmtId="210" fontId="39" fillId="0" borderId="0" applyFont="0" applyFill="0" applyBorder="0" applyAlignment="0" applyProtection="0"/>
    <xf numFmtId="213" fontId="34" fillId="0" borderId="0" applyFont="0" applyFill="0" applyBorder="0" applyAlignment="0" applyProtection="0"/>
    <xf numFmtId="213" fontId="34"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2" fontId="39" fillId="0" borderId="0" applyFont="0" applyFill="0" applyBorder="0" applyAlignment="0" applyProtection="0"/>
    <xf numFmtId="216" fontId="39" fillId="0" borderId="0" applyFont="0" applyFill="0" applyBorder="0" applyAlignment="0" applyProtection="0"/>
    <xf numFmtId="214" fontId="39" fillId="0" borderId="0" applyFont="0" applyFill="0" applyBorder="0" applyAlignment="0" applyProtection="0"/>
    <xf numFmtId="211"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5"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83" fontId="48" fillId="0" borderId="0" applyFont="0" applyFill="0" applyBorder="0" applyAlignment="0" applyProtection="0"/>
    <xf numFmtId="218" fontId="39" fillId="0" borderId="0" applyFont="0" applyFill="0" applyBorder="0" applyAlignment="0" applyProtection="0"/>
    <xf numFmtId="218" fontId="39" fillId="0" borderId="0" applyFont="0" applyFill="0" applyBorder="0" applyAlignment="0" applyProtection="0"/>
    <xf numFmtId="184" fontId="48" fillId="0" borderId="0" applyFont="0" applyFill="0" applyBorder="0" applyAlignment="0" applyProtection="0"/>
    <xf numFmtId="218" fontId="39" fillId="0" borderId="0" applyFont="0" applyFill="0" applyBorder="0" applyAlignment="0" applyProtection="0"/>
    <xf numFmtId="183" fontId="48"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2"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0"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0" fontId="39" fillId="0" borderId="0" applyFont="0" applyFill="0" applyBorder="0" applyAlignment="0" applyProtection="0"/>
    <xf numFmtId="192" fontId="39" fillId="0" borderId="0" applyFont="0" applyFill="0" applyBorder="0" applyAlignment="0" applyProtection="0"/>
    <xf numFmtId="192" fontId="39" fillId="0" borderId="0" applyFont="0" applyFill="0" applyBorder="0" applyAlignment="0" applyProtection="0"/>
    <xf numFmtId="191" fontId="39" fillId="0" borderId="0" applyFont="0" applyFill="0" applyBorder="0" applyAlignment="0" applyProtection="0"/>
    <xf numFmtId="19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2"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4"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0"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74" fontId="48"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188" fontId="48" fillId="0" borderId="0" applyFont="0" applyFill="0" applyBorder="0" applyAlignment="0" applyProtection="0"/>
    <xf numFmtId="198" fontId="39" fillId="0" borderId="0" applyFont="0" applyFill="0" applyBorder="0" applyAlignment="0" applyProtection="0"/>
    <xf numFmtId="174" fontId="48"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9" fontId="34" fillId="0" borderId="0" applyFont="0" applyFill="0" applyBorder="0" applyAlignment="0" applyProtection="0"/>
    <xf numFmtId="199"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182" fontId="34" fillId="0" borderId="0" applyFont="0" applyFill="0" applyBorder="0" applyAlignment="0" applyProtection="0"/>
    <xf numFmtId="181" fontId="34" fillId="0" borderId="0" applyFont="0" applyFill="0" applyBorder="0" applyAlignment="0" applyProtection="0"/>
    <xf numFmtId="182"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3" fontId="34" fillId="0" borderId="0" applyFont="0" applyFill="0" applyBorder="0" applyAlignment="0" applyProtection="0"/>
    <xf numFmtId="167" fontId="34" fillId="0" borderId="0" applyFont="0" applyFill="0" applyBorder="0" applyAlignment="0" applyProtection="0"/>
    <xf numFmtId="184" fontId="48" fillId="0" borderId="0" applyFont="0" applyFill="0" applyBorder="0" applyAlignment="0" applyProtection="0"/>
    <xf numFmtId="185" fontId="34" fillId="0" borderId="0" applyFont="0" applyFill="0" applyBorder="0" applyAlignment="0" applyProtection="0"/>
    <xf numFmtId="185" fontId="34" fillId="0" borderId="0" applyFont="0" applyFill="0" applyBorder="0" applyAlignment="0" applyProtection="0"/>
    <xf numFmtId="186" fontId="48" fillId="0" borderId="0" applyFont="0" applyFill="0" applyBorder="0" applyAlignment="0" applyProtection="0"/>
    <xf numFmtId="185" fontId="34" fillId="0" borderId="0" applyFont="0" applyFill="0" applyBorder="0" applyAlignment="0" applyProtection="0"/>
    <xf numFmtId="184" fontId="48" fillId="0" borderId="0" applyFont="0" applyFill="0" applyBorder="0" applyAlignment="0" applyProtection="0"/>
    <xf numFmtId="183" fontId="34" fillId="0" borderId="0" applyFont="0" applyFill="0" applyBorder="0" applyAlignment="0" applyProtection="0"/>
    <xf numFmtId="183" fontId="34" fillId="0" borderId="0" applyFont="0" applyFill="0" applyBorder="0" applyAlignment="0" applyProtection="0"/>
    <xf numFmtId="167" fontId="34" fillId="0" borderId="0" applyFont="0" applyFill="0" applyBorder="0" applyAlignment="0" applyProtection="0"/>
    <xf numFmtId="187" fontId="34" fillId="0" borderId="0" applyFont="0" applyFill="0" applyBorder="0" applyAlignment="0" applyProtection="0"/>
    <xf numFmtId="188" fontId="34" fillId="0" borderId="0" applyFont="0" applyFill="0" applyBorder="0" applyAlignment="0" applyProtection="0"/>
    <xf numFmtId="188" fontId="34"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1" fontId="34" fillId="0" borderId="0" applyFont="0" applyFill="0" applyBorder="0" applyAlignment="0" applyProtection="0"/>
    <xf numFmtId="201" fontId="34"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2" fontId="39" fillId="0" borderId="0" applyFont="0" applyFill="0" applyBorder="0" applyAlignment="0" applyProtection="0"/>
    <xf numFmtId="203" fontId="48" fillId="0" borderId="0" applyFont="0" applyFill="0" applyBorder="0" applyAlignment="0" applyProtection="0"/>
    <xf numFmtId="204" fontId="39" fillId="0" borderId="0" applyFont="0" applyFill="0" applyBorder="0" applyAlignment="0" applyProtection="0"/>
    <xf numFmtId="204" fontId="39" fillId="0" borderId="0" applyFont="0" applyFill="0" applyBorder="0" applyAlignment="0" applyProtection="0"/>
    <xf numFmtId="205" fontId="48" fillId="0" borderId="0" applyFont="0" applyFill="0" applyBorder="0" applyAlignment="0" applyProtection="0"/>
    <xf numFmtId="204" fontId="39" fillId="0" borderId="0" applyFont="0" applyFill="0" applyBorder="0" applyAlignment="0" applyProtection="0"/>
    <xf numFmtId="203" fontId="48" fillId="0" borderId="0" applyFont="0" applyFill="0" applyBorder="0" applyAlignment="0" applyProtection="0"/>
    <xf numFmtId="206" fontId="39" fillId="0" borderId="0" applyFont="0" applyFill="0" applyBorder="0" applyAlignment="0" applyProtection="0"/>
    <xf numFmtId="201" fontId="39" fillId="0" borderId="0" applyFont="0" applyFill="0" applyBorder="0" applyAlignment="0" applyProtection="0"/>
    <xf numFmtId="201"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206" fontId="39" fillId="0" borderId="0" applyFont="0" applyFill="0" applyBorder="0" applyAlignment="0" applyProtection="0"/>
    <xf numFmtId="205" fontId="48" fillId="0" borderId="0" applyFont="0" applyFill="0" applyBorder="0" applyAlignment="0" applyProtection="0"/>
    <xf numFmtId="207" fontId="39" fillId="0" borderId="0" applyFont="0" applyFill="0" applyBorder="0" applyAlignment="0" applyProtection="0"/>
    <xf numFmtId="207" fontId="39" fillId="0" borderId="0" applyFont="0" applyFill="0" applyBorder="0" applyAlignment="0" applyProtection="0"/>
    <xf numFmtId="174" fontId="48" fillId="0" borderId="0" applyFont="0" applyFill="0" applyBorder="0" applyAlignment="0" applyProtection="0"/>
    <xf numFmtId="207" fontId="39" fillId="0" borderId="0" applyFont="0" applyFill="0" applyBorder="0" applyAlignment="0" applyProtection="0"/>
    <xf numFmtId="205" fontId="48" fillId="0" borderId="0" applyFont="0" applyFill="0" applyBorder="0" applyAlignment="0" applyProtection="0"/>
    <xf numFmtId="199" fontId="34"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11"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4" fontId="39" fillId="0" borderId="0" applyFont="0" applyFill="0" applyBorder="0" applyAlignment="0" applyProtection="0"/>
    <xf numFmtId="209"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4" fillId="0" borderId="0" applyFont="0" applyFill="0" applyBorder="0" applyAlignment="0" applyProtection="0"/>
    <xf numFmtId="211" fontId="39" fillId="0" borderId="0" applyFont="0" applyFill="0" applyBorder="0" applyAlignment="0" applyProtection="0"/>
    <xf numFmtId="211" fontId="39" fillId="0" borderId="0" applyFont="0" applyFill="0" applyBorder="0" applyAlignment="0" applyProtection="0"/>
    <xf numFmtId="210" fontId="39" fillId="0" borderId="0" applyFont="0" applyFill="0" applyBorder="0" applyAlignment="0" applyProtection="0"/>
    <xf numFmtId="210" fontId="39" fillId="0" borderId="0" applyFont="0" applyFill="0" applyBorder="0" applyAlignment="0" applyProtection="0"/>
    <xf numFmtId="213" fontId="34" fillId="0" borderId="0" applyFont="0" applyFill="0" applyBorder="0" applyAlignment="0" applyProtection="0"/>
    <xf numFmtId="213" fontId="34"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2" fontId="39" fillId="0" borderId="0" applyFont="0" applyFill="0" applyBorder="0" applyAlignment="0" applyProtection="0"/>
    <xf numFmtId="216" fontId="39" fillId="0" borderId="0" applyFont="0" applyFill="0" applyBorder="0" applyAlignment="0" applyProtection="0"/>
    <xf numFmtId="214" fontId="39" fillId="0" borderId="0" applyFont="0" applyFill="0" applyBorder="0" applyAlignment="0" applyProtection="0"/>
    <xf numFmtId="211"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5"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3" fontId="39" fillId="0" borderId="0" applyFont="0" applyFill="0" applyBorder="0" applyAlignment="0" applyProtection="0"/>
    <xf numFmtId="183" fontId="48" fillId="0" borderId="0" applyFont="0" applyFill="0" applyBorder="0" applyAlignment="0" applyProtection="0"/>
    <xf numFmtId="218" fontId="39" fillId="0" borderId="0" applyFont="0" applyFill="0" applyBorder="0" applyAlignment="0" applyProtection="0"/>
    <xf numFmtId="218" fontId="39" fillId="0" borderId="0" applyFont="0" applyFill="0" applyBorder="0" applyAlignment="0" applyProtection="0"/>
    <xf numFmtId="184" fontId="48" fillId="0" borderId="0" applyFont="0" applyFill="0" applyBorder="0" applyAlignment="0" applyProtection="0"/>
    <xf numFmtId="218" fontId="39" fillId="0" borderId="0" applyFont="0" applyFill="0" applyBorder="0" applyAlignment="0" applyProtection="0"/>
    <xf numFmtId="183" fontId="48"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2"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0"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0" fontId="39" fillId="0" borderId="0" applyFont="0" applyFill="0" applyBorder="0" applyAlignment="0" applyProtection="0"/>
    <xf numFmtId="192" fontId="39" fillId="0" borderId="0" applyFont="0" applyFill="0" applyBorder="0" applyAlignment="0" applyProtection="0"/>
    <xf numFmtId="192" fontId="39" fillId="0" borderId="0" applyFont="0" applyFill="0" applyBorder="0" applyAlignment="0" applyProtection="0"/>
    <xf numFmtId="191" fontId="39" fillId="0" borderId="0" applyFont="0" applyFill="0" applyBorder="0" applyAlignment="0" applyProtection="0"/>
    <xf numFmtId="19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3" fontId="39" fillId="0" borderId="0" applyFont="0" applyFill="0" applyBorder="0" applyAlignment="0" applyProtection="0"/>
    <xf numFmtId="195" fontId="39" fillId="0" borderId="0" applyFont="0" applyFill="0" applyBorder="0" applyAlignment="0" applyProtection="0"/>
    <xf numFmtId="192"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6" fontId="39" fillId="0" borderId="0" applyFont="0" applyFill="0" applyBorder="0" applyAlignment="0" applyProtection="0"/>
    <xf numFmtId="196" fontId="39" fillId="0" borderId="0" applyFont="0" applyFill="0" applyBorder="0" applyAlignment="0" applyProtection="0"/>
    <xf numFmtId="194"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4"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89"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90" fontId="39" fillId="0" borderId="0" applyFont="0" applyFill="0" applyBorder="0" applyAlignment="0" applyProtection="0"/>
    <xf numFmtId="191" fontId="39" fillId="0" borderId="0" applyFont="0" applyFill="0" applyBorder="0" applyAlignment="0" applyProtection="0"/>
    <xf numFmtId="189" fontId="39" fillId="0" borderId="0" applyFont="0" applyFill="0" applyBorder="0" applyAlignment="0" applyProtection="0"/>
    <xf numFmtId="197" fontId="39" fillId="0" borderId="0" applyFont="0" applyFill="0" applyBorder="0" applyAlignment="0" applyProtection="0"/>
    <xf numFmtId="190"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74" fontId="48" fillId="0" borderId="0" applyFont="0" applyFill="0" applyBorder="0" applyAlignment="0" applyProtection="0"/>
    <xf numFmtId="198" fontId="39" fillId="0" borderId="0" applyFont="0" applyFill="0" applyBorder="0" applyAlignment="0" applyProtection="0"/>
    <xf numFmtId="198" fontId="39" fillId="0" borderId="0" applyFont="0" applyFill="0" applyBorder="0" applyAlignment="0" applyProtection="0"/>
    <xf numFmtId="188" fontId="48" fillId="0" borderId="0" applyFont="0" applyFill="0" applyBorder="0" applyAlignment="0" applyProtection="0"/>
    <xf numFmtId="198" fontId="39" fillId="0" borderId="0" applyFont="0" applyFill="0" applyBorder="0" applyAlignment="0" applyProtection="0"/>
    <xf numFmtId="174" fontId="48"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3" fontId="39" fillId="0" borderId="0" applyFont="0" applyFill="0" applyBorder="0" applyAlignment="0" applyProtection="0"/>
    <xf numFmtId="194" fontId="39"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182" fontId="34" fillId="0" borderId="0" applyFont="0" applyFill="0" applyBorder="0" applyAlignment="0" applyProtection="0"/>
    <xf numFmtId="181" fontId="34" fillId="0" borderId="0" applyFont="0" applyFill="0" applyBorder="0" applyAlignment="0" applyProtection="0"/>
    <xf numFmtId="182"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0" fontId="34" fillId="0" borderId="0" applyFont="0" applyFill="0" applyBorder="0" applyAlignment="0" applyProtection="0"/>
    <xf numFmtId="183" fontId="34" fillId="0" borderId="0" applyFont="0" applyFill="0" applyBorder="0" applyAlignment="0" applyProtection="0"/>
    <xf numFmtId="167" fontId="34" fillId="0" borderId="0" applyFont="0" applyFill="0" applyBorder="0" applyAlignment="0" applyProtection="0"/>
    <xf numFmtId="184" fontId="48" fillId="0" borderId="0" applyFont="0" applyFill="0" applyBorder="0" applyAlignment="0" applyProtection="0"/>
    <xf numFmtId="185" fontId="34" fillId="0" borderId="0" applyFont="0" applyFill="0" applyBorder="0" applyAlignment="0" applyProtection="0"/>
    <xf numFmtId="185" fontId="34" fillId="0" borderId="0" applyFont="0" applyFill="0" applyBorder="0" applyAlignment="0" applyProtection="0"/>
    <xf numFmtId="186" fontId="48" fillId="0" borderId="0" applyFont="0" applyFill="0" applyBorder="0" applyAlignment="0" applyProtection="0"/>
    <xf numFmtId="185" fontId="34" fillId="0" borderId="0" applyFont="0" applyFill="0" applyBorder="0" applyAlignment="0" applyProtection="0"/>
    <xf numFmtId="184" fontId="48" fillId="0" borderId="0" applyFont="0" applyFill="0" applyBorder="0" applyAlignment="0" applyProtection="0"/>
    <xf numFmtId="183" fontId="34" fillId="0" borderId="0" applyFont="0" applyFill="0" applyBorder="0" applyAlignment="0" applyProtection="0"/>
    <xf numFmtId="183" fontId="34" fillId="0" borderId="0" applyFont="0" applyFill="0" applyBorder="0" applyAlignment="0" applyProtection="0"/>
    <xf numFmtId="167" fontId="34" fillId="0" borderId="0" applyFont="0" applyFill="0" applyBorder="0" applyAlignment="0" applyProtection="0"/>
    <xf numFmtId="187" fontId="34" fillId="0" borderId="0" applyFont="0" applyFill="0" applyBorder="0" applyAlignment="0" applyProtection="0"/>
    <xf numFmtId="187" fontId="34" fillId="0" borderId="0" applyFont="0" applyFill="0" applyBorder="0" applyAlignment="0" applyProtection="0"/>
    <xf numFmtId="188" fontId="34" fillId="0" borderId="0" applyFont="0" applyFill="0" applyBorder="0" applyAlignment="0" applyProtection="0"/>
    <xf numFmtId="188" fontId="34" fillId="0" borderId="0" applyFont="0" applyFill="0" applyBorder="0" applyAlignment="0" applyProtection="0"/>
    <xf numFmtId="199"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42" fontId="39" fillId="0" borderId="0" applyFont="0" applyFill="0" applyBorder="0" applyAlignment="0" applyProtection="0"/>
    <xf numFmtId="0" fontId="49" fillId="0" borderId="0"/>
    <xf numFmtId="0" fontId="49" fillId="0" borderId="0"/>
    <xf numFmtId="167" fontId="39" fillId="0" borderId="0" applyFont="0" applyFill="0" applyBorder="0" applyAlignment="0" applyProtection="0"/>
    <xf numFmtId="0" fontId="37" fillId="0" borderId="0"/>
    <xf numFmtId="0" fontId="37" fillId="0" borderId="0"/>
    <xf numFmtId="3" fontId="35" fillId="0" borderId="9"/>
    <xf numFmtId="3" fontId="35" fillId="0" borderId="9"/>
    <xf numFmtId="0" fontId="50" fillId="17" borderId="0"/>
    <xf numFmtId="0" fontId="50" fillId="17" borderId="0"/>
    <xf numFmtId="0" fontId="51" fillId="0" borderId="17" applyFont="0" applyAlignment="0">
      <alignment horizontal="left"/>
    </xf>
    <xf numFmtId="0" fontId="52" fillId="0" borderId="0"/>
    <xf numFmtId="9" fontId="53" fillId="0" borderId="0" applyBorder="0" applyAlignment="0" applyProtection="0"/>
    <xf numFmtId="0" fontId="54" fillId="17" borderId="0"/>
    <xf numFmtId="0" fontId="55" fillId="0" borderId="0"/>
    <xf numFmtId="0" fontId="55" fillId="0" borderId="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22" borderId="0" applyNumberFormat="0" applyBorder="0" applyAlignment="0" applyProtection="0"/>
    <xf numFmtId="0" fontId="56" fillId="23" borderId="0" applyNumberFormat="0" applyBorder="0" applyAlignment="0" applyProtection="0"/>
    <xf numFmtId="0" fontId="57" fillId="17" borderId="0"/>
    <xf numFmtId="0" fontId="58" fillId="0" borderId="0">
      <alignment wrapText="1"/>
    </xf>
    <xf numFmtId="0" fontId="56" fillId="24" borderId="0" applyNumberFormat="0" applyBorder="0" applyAlignment="0" applyProtection="0"/>
    <xf numFmtId="0" fontId="56" fillId="25" borderId="0" applyNumberFormat="0" applyBorder="0" applyAlignment="0" applyProtection="0"/>
    <xf numFmtId="0" fontId="56" fillId="26" borderId="0" applyNumberFormat="0" applyBorder="0" applyAlignment="0" applyProtection="0"/>
    <xf numFmtId="0" fontId="56" fillId="21" borderId="0" applyNumberFormat="0" applyBorder="0" applyAlignment="0" applyProtection="0"/>
    <xf numFmtId="0" fontId="56" fillId="24" borderId="0" applyNumberFormat="0" applyBorder="0" applyAlignment="0" applyProtection="0"/>
    <xf numFmtId="0" fontId="56" fillId="27" borderId="0" applyNumberFormat="0" applyBorder="0" applyAlignment="0" applyProtection="0"/>
    <xf numFmtId="0" fontId="59" fillId="28" borderId="0" applyNumberFormat="0" applyBorder="0" applyAlignment="0" applyProtection="0"/>
    <xf numFmtId="0" fontId="59" fillId="25" borderId="0" applyNumberFormat="0" applyBorder="0" applyAlignment="0" applyProtection="0"/>
    <xf numFmtId="0" fontId="59" fillId="26" borderId="0" applyNumberFormat="0" applyBorder="0" applyAlignment="0" applyProtection="0"/>
    <xf numFmtId="0" fontId="59" fillId="29" borderId="0" applyNumberFormat="0" applyBorder="0" applyAlignment="0" applyProtection="0"/>
    <xf numFmtId="0" fontId="59" fillId="30" borderId="0" applyNumberFormat="0" applyBorder="0" applyAlignment="0" applyProtection="0"/>
    <xf numFmtId="0" fontId="59" fillId="31" borderId="0" applyNumberFormat="0" applyBorder="0" applyAlignment="0" applyProtection="0"/>
    <xf numFmtId="0" fontId="59" fillId="32" borderId="0" applyNumberFormat="0" applyBorder="0" applyAlignment="0" applyProtection="0"/>
    <xf numFmtId="0" fontId="59" fillId="33" borderId="0" applyNumberFormat="0" applyBorder="0" applyAlignment="0" applyProtection="0"/>
    <xf numFmtId="0" fontId="59" fillId="34" borderId="0" applyNumberFormat="0" applyBorder="0" applyAlignment="0" applyProtection="0"/>
    <xf numFmtId="0" fontId="59" fillId="29" borderId="0" applyNumberFormat="0" applyBorder="0" applyAlignment="0" applyProtection="0"/>
    <xf numFmtId="0" fontId="59" fillId="30" borderId="0" applyNumberFormat="0" applyBorder="0" applyAlignment="0" applyProtection="0"/>
    <xf numFmtId="0" fontId="59" fillId="35" borderId="0" applyNumberFormat="0" applyBorder="0" applyAlignment="0" applyProtection="0"/>
    <xf numFmtId="219" fontId="37" fillId="0" borderId="0" applyFont="0" applyFill="0" applyBorder="0" applyAlignment="0" applyProtection="0"/>
    <xf numFmtId="0" fontId="60" fillId="0" borderId="0" applyFont="0" applyFill="0" applyBorder="0" applyAlignment="0" applyProtection="0"/>
    <xf numFmtId="220" fontId="37" fillId="0" borderId="0" applyFont="0" applyFill="0" applyBorder="0" applyAlignment="0" applyProtection="0"/>
    <xf numFmtId="221" fontId="37" fillId="0" borderId="0" applyFont="0" applyFill="0" applyBorder="0" applyAlignment="0" applyProtection="0"/>
    <xf numFmtId="0" fontId="60" fillId="0" borderId="0" applyFont="0" applyFill="0" applyBorder="0" applyAlignment="0" applyProtection="0"/>
    <xf numFmtId="222" fontId="37" fillId="0" borderId="0" applyFont="0" applyFill="0" applyBorder="0" applyAlignment="0" applyProtection="0"/>
    <xf numFmtId="211" fontId="61" fillId="0" borderId="0" applyFont="0" applyFill="0" applyBorder="0" applyAlignment="0" applyProtection="0"/>
    <xf numFmtId="0" fontId="60" fillId="0" borderId="0" applyFont="0" applyFill="0" applyBorder="0" applyAlignment="0" applyProtection="0"/>
    <xf numFmtId="210" fontId="61" fillId="0" borderId="0" applyFont="0" applyFill="0" applyBorder="0" applyAlignment="0" applyProtection="0"/>
    <xf numFmtId="192" fontId="61" fillId="0" borderId="0" applyFont="0" applyFill="0" applyBorder="0" applyAlignment="0" applyProtection="0"/>
    <xf numFmtId="0" fontId="60" fillId="0" borderId="0" applyFont="0" applyFill="0" applyBorder="0" applyAlignment="0" applyProtection="0"/>
    <xf numFmtId="223" fontId="37" fillId="0" borderId="0" applyFont="0" applyFill="0" applyBorder="0" applyAlignment="0" applyProtection="0"/>
    <xf numFmtId="180" fontId="34" fillId="0" borderId="0" applyFont="0" applyFill="0" applyBorder="0" applyAlignment="0" applyProtection="0"/>
    <xf numFmtId="0" fontId="62" fillId="19" borderId="0" applyNumberFormat="0" applyBorder="0" applyAlignment="0" applyProtection="0"/>
    <xf numFmtId="0" fontId="60" fillId="0" borderId="0"/>
    <xf numFmtId="0" fontId="63" fillId="0" borderId="0"/>
    <xf numFmtId="0" fontId="60" fillId="0" borderId="0"/>
    <xf numFmtId="0" fontId="64" fillId="0" borderId="0"/>
    <xf numFmtId="0" fontId="37" fillId="0" borderId="0" applyFill="0" applyBorder="0" applyAlignment="0"/>
    <xf numFmtId="0" fontId="37" fillId="0" borderId="0" applyFill="0" applyBorder="0" applyAlignment="0"/>
    <xf numFmtId="0" fontId="37" fillId="0" borderId="0" applyFill="0" applyBorder="0" applyAlignment="0"/>
    <xf numFmtId="224" fontId="47" fillId="0" borderId="0" applyFill="0" applyBorder="0" applyAlignment="0"/>
    <xf numFmtId="225" fontId="47" fillId="0" borderId="0" applyFill="0" applyBorder="0" applyAlignment="0"/>
    <xf numFmtId="226" fontId="47" fillId="0" borderId="0" applyFill="0" applyBorder="0" applyAlignment="0"/>
    <xf numFmtId="227" fontId="37" fillId="0" borderId="0" applyFill="0" applyBorder="0" applyAlignment="0"/>
    <xf numFmtId="227" fontId="37" fillId="0" borderId="0" applyFill="0" applyBorder="0" applyAlignment="0"/>
    <xf numFmtId="227" fontId="37" fillId="0" borderId="0" applyFill="0" applyBorder="0" applyAlignment="0"/>
    <xf numFmtId="228" fontId="47" fillId="0" borderId="0" applyFill="0" applyBorder="0" applyAlignment="0"/>
    <xf numFmtId="229" fontId="47" fillId="0" borderId="0" applyFill="0" applyBorder="0" applyAlignment="0"/>
    <xf numFmtId="224" fontId="47" fillId="0" borderId="0" applyFill="0" applyBorder="0" applyAlignment="0"/>
    <xf numFmtId="0" fontId="65" fillId="36" borderId="21" applyNumberFormat="0" applyAlignment="0" applyProtection="0"/>
    <xf numFmtId="0" fontId="65" fillId="36" borderId="21" applyNumberFormat="0" applyAlignment="0" applyProtection="0"/>
    <xf numFmtId="0" fontId="65" fillId="36" borderId="21" applyNumberFormat="0" applyAlignment="0" applyProtection="0"/>
    <xf numFmtId="0" fontId="65" fillId="36" borderId="21" applyNumberFormat="0" applyAlignment="0" applyProtection="0"/>
    <xf numFmtId="0" fontId="66" fillId="0" borderId="0"/>
    <xf numFmtId="200" fontId="39" fillId="0" borderId="0" applyFont="0" applyFill="0" applyBorder="0" applyAlignment="0" applyProtection="0"/>
    <xf numFmtId="0" fontId="67" fillId="37" borderId="22" applyNumberFormat="0" applyAlignment="0" applyProtection="0"/>
    <xf numFmtId="4" fontId="68" fillId="0" borderId="0" applyAlignment="0"/>
    <xf numFmtId="1" fontId="69" fillId="0" borderId="12" applyBorder="0"/>
    <xf numFmtId="228" fontId="47" fillId="0" borderId="0" applyFont="0" applyFill="0" applyBorder="0" applyAlignment="0" applyProtection="0"/>
    <xf numFmtId="43" fontId="17" fillId="0" borderId="0" applyFont="0" applyFill="0" applyBorder="0" applyAlignment="0" applyProtection="0"/>
    <xf numFmtId="43" fontId="37" fillId="0" borderId="0" quotePrefix="1" applyFont="0" applyFill="0" applyBorder="0" applyAlignment="0">
      <protection locked="0"/>
    </xf>
    <xf numFmtId="43" fontId="37" fillId="0" borderId="0" quotePrefix="1" applyFont="0" applyFill="0" applyBorder="0" applyAlignment="0">
      <protection locked="0"/>
    </xf>
    <xf numFmtId="43" fontId="37" fillId="0" borderId="0" applyFont="0" applyFill="0" applyBorder="0" applyAlignment="0" applyProtection="0"/>
    <xf numFmtId="43" fontId="17" fillId="0" borderId="0" applyFont="0" applyFill="0" applyBorder="0" applyAlignment="0" applyProtection="0"/>
    <xf numFmtId="43" fontId="37" fillId="0" borderId="0" applyFont="0" applyFill="0" applyBorder="0" applyAlignment="0" applyProtection="0"/>
    <xf numFmtId="43" fontId="37" fillId="0" borderId="0" quotePrefix="1" applyFont="0" applyFill="0" applyBorder="0" applyAlignment="0">
      <protection locked="0"/>
    </xf>
    <xf numFmtId="43" fontId="37" fillId="0" borderId="0" applyFont="0" applyFill="0" applyBorder="0" applyAlignment="0" applyProtection="0"/>
    <xf numFmtId="230" fontId="49" fillId="0" borderId="0"/>
    <xf numFmtId="230" fontId="49" fillId="0" borderId="0"/>
    <xf numFmtId="230" fontId="49" fillId="0" borderId="0"/>
    <xf numFmtId="3" fontId="37" fillId="0" borderId="0" applyFont="0" applyFill="0" applyBorder="0" applyAlignment="0" applyProtection="0"/>
    <xf numFmtId="224" fontId="47" fillId="0" borderId="0" applyFont="0" applyFill="0" applyBorder="0" applyAlignment="0" applyProtection="0"/>
    <xf numFmtId="231" fontId="12" fillId="0" borderId="0" applyFont="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2" fontId="1" fillId="0" borderId="0" applyFont="0" applyFill="0" applyBorder="0" applyAlignment="0" applyProtection="0"/>
    <xf numFmtId="232" fontId="17" fillId="0" borderId="0" applyFont="0" applyFill="0" applyBorder="0" applyAlignment="0" applyProtection="0"/>
    <xf numFmtId="233" fontId="37" fillId="0" borderId="0" applyFont="0" applyFill="0" applyBorder="0" applyAlignment="0" applyProtection="0"/>
    <xf numFmtId="234" fontId="49" fillId="0" borderId="0"/>
    <xf numFmtId="234" fontId="49" fillId="0" borderId="0"/>
    <xf numFmtId="234" fontId="49" fillId="0" borderId="0"/>
    <xf numFmtId="0" fontId="37" fillId="0" borderId="0" applyFont="0" applyFill="0" applyBorder="0" applyAlignment="0" applyProtection="0"/>
    <xf numFmtId="14" fontId="18" fillId="0" borderId="0" applyFill="0" applyBorder="0" applyAlignment="0"/>
    <xf numFmtId="0" fontId="70" fillId="0" borderId="0">
      <protection locked="0"/>
    </xf>
    <xf numFmtId="235" fontId="37" fillId="0" borderId="23">
      <alignment vertical="center"/>
    </xf>
    <xf numFmtId="235" fontId="37" fillId="0" borderId="23">
      <alignment vertical="center"/>
    </xf>
    <xf numFmtId="235" fontId="37" fillId="0" borderId="23">
      <alignment vertical="center"/>
    </xf>
    <xf numFmtId="236" fontId="37" fillId="0" borderId="0" applyFont="0" applyFill="0" applyBorder="0" applyAlignment="0" applyProtection="0"/>
    <xf numFmtId="237" fontId="37" fillId="0" borderId="0" applyFont="0" applyFill="0" applyBorder="0" applyAlignment="0" applyProtection="0"/>
    <xf numFmtId="238" fontId="49" fillId="0" borderId="0"/>
    <xf numFmtId="238" fontId="49" fillId="0" borderId="0"/>
    <xf numFmtId="238" fontId="49" fillId="0" borderId="0"/>
    <xf numFmtId="0" fontId="71" fillId="0" borderId="0">
      <alignment vertical="top" wrapText="1"/>
    </xf>
    <xf numFmtId="0" fontId="71" fillId="0" borderId="0">
      <alignment vertical="top" wrapText="1"/>
    </xf>
    <xf numFmtId="228" fontId="47" fillId="0" borderId="0" applyFill="0" applyBorder="0" applyAlignment="0"/>
    <xf numFmtId="224" fontId="47" fillId="0" borderId="0" applyFill="0" applyBorder="0" applyAlignment="0"/>
    <xf numFmtId="228" fontId="47" fillId="0" borderId="0" applyFill="0" applyBorder="0" applyAlignment="0"/>
    <xf numFmtId="229" fontId="47" fillId="0" borderId="0" applyFill="0" applyBorder="0" applyAlignment="0"/>
    <xf numFmtId="224" fontId="47" fillId="0" borderId="0" applyFill="0" applyBorder="0" applyAlignment="0"/>
    <xf numFmtId="239" fontId="37" fillId="0" borderId="0" applyFont="0" applyFill="0" applyBorder="0" applyAlignment="0" applyProtection="0"/>
    <xf numFmtId="239" fontId="37" fillId="0" borderId="0" applyFont="0" applyFill="0" applyBorder="0" applyAlignment="0" applyProtection="0"/>
    <xf numFmtId="239" fontId="37" fillId="0" borderId="0" applyFont="0" applyFill="0" applyBorder="0" applyAlignment="0" applyProtection="0"/>
    <xf numFmtId="0" fontId="72" fillId="0" borderId="0" applyNumberFormat="0" applyFill="0" applyBorder="0" applyAlignment="0" applyProtection="0"/>
    <xf numFmtId="2" fontId="37" fillId="0" borderId="0" applyFont="0" applyFill="0" applyBorder="0" applyAlignment="0" applyProtection="0"/>
    <xf numFmtId="0" fontId="73" fillId="20" borderId="0" applyNumberFormat="0" applyBorder="0" applyAlignment="0" applyProtection="0"/>
    <xf numFmtId="38" fontId="74" fillId="15" borderId="0" applyNumberFormat="0" applyBorder="0" applyAlignment="0" applyProtection="0"/>
    <xf numFmtId="0" fontId="75" fillId="0" borderId="0" applyNumberFormat="0" applyFont="0" applyBorder="0" applyAlignment="0">
      <alignment horizontal="left" vertical="center"/>
    </xf>
    <xf numFmtId="0" fontId="76" fillId="0" borderId="0">
      <alignment horizontal="left"/>
    </xf>
    <xf numFmtId="0" fontId="77" fillId="0" borderId="4" applyNumberFormat="0" applyAlignment="0" applyProtection="0">
      <alignment horizontal="left" vertical="center"/>
    </xf>
    <xf numFmtId="0" fontId="77" fillId="0" borderId="24">
      <alignment horizontal="left" vertical="center"/>
    </xf>
    <xf numFmtId="0" fontId="78" fillId="0" borderId="25" applyNumberFormat="0" applyFill="0" applyAlignment="0" applyProtection="0"/>
    <xf numFmtId="0" fontId="79" fillId="0" borderId="26" applyNumberFormat="0" applyFill="0" applyAlignment="0" applyProtection="0"/>
    <xf numFmtId="0" fontId="80" fillId="0" borderId="27" applyNumberFormat="0" applyFill="0" applyAlignment="0" applyProtection="0"/>
    <xf numFmtId="0" fontId="80" fillId="0" borderId="0" applyNumberFormat="0" applyFill="0" applyBorder="0" applyAlignment="0" applyProtection="0"/>
    <xf numFmtId="240" fontId="34" fillId="0" borderId="0">
      <protection locked="0"/>
    </xf>
    <xf numFmtId="240" fontId="34" fillId="0" borderId="0">
      <protection locked="0"/>
    </xf>
    <xf numFmtId="241" fontId="81" fillId="38" borderId="9" applyNumberFormat="0" applyAlignment="0">
      <alignment horizontal="left" vertical="top"/>
    </xf>
    <xf numFmtId="49" fontId="82" fillId="0" borderId="9">
      <alignment vertical="center"/>
    </xf>
    <xf numFmtId="213" fontId="39" fillId="0" borderId="0" applyFont="0" applyFill="0" applyBorder="0" applyAlignment="0" applyProtection="0"/>
    <xf numFmtId="10" fontId="74" fillId="15" borderId="9" applyNumberFormat="0" applyBorder="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3" fillId="23" borderId="21" applyNumberFormat="0" applyAlignment="0" applyProtection="0"/>
    <xf numFmtId="0" fontId="84" fillId="0" borderId="28">
      <alignment horizontal="centerContinuous"/>
    </xf>
    <xf numFmtId="0" fontId="84" fillId="0" borderId="28">
      <alignment horizontal="centerContinuous"/>
    </xf>
    <xf numFmtId="0" fontId="84" fillId="0" borderId="28">
      <alignment horizontal="centerContinuous"/>
    </xf>
    <xf numFmtId="0" fontId="49" fillId="0" borderId="0"/>
    <xf numFmtId="0" fontId="49" fillId="0" borderId="0"/>
    <xf numFmtId="0" fontId="49" fillId="0" borderId="0"/>
    <xf numFmtId="0" fontId="49" fillId="0" borderId="0"/>
    <xf numFmtId="0" fontId="49" fillId="0" borderId="0"/>
    <xf numFmtId="0" fontId="49" fillId="0" borderId="0"/>
    <xf numFmtId="228" fontId="47" fillId="0" borderId="0" applyFill="0" applyBorder="0" applyAlignment="0"/>
    <xf numFmtId="224" fontId="47" fillId="0" borderId="0" applyFill="0" applyBorder="0" applyAlignment="0"/>
    <xf numFmtId="228" fontId="47" fillId="0" borderId="0" applyFill="0" applyBorder="0" applyAlignment="0"/>
    <xf numFmtId="229" fontId="47" fillId="0" borderId="0" applyFill="0" applyBorder="0" applyAlignment="0"/>
    <xf numFmtId="224" fontId="47" fillId="0" borderId="0" applyFill="0" applyBorder="0" applyAlignment="0"/>
    <xf numFmtId="0" fontId="85" fillId="0" borderId="29" applyNumberFormat="0" applyFill="0" applyAlignment="0" applyProtection="0"/>
    <xf numFmtId="38" fontId="49" fillId="0" borderId="0" applyFont="0" applyFill="0" applyBorder="0" applyAlignment="0" applyProtection="0"/>
    <xf numFmtId="40" fontId="49" fillId="0" borderId="0" applyFont="0" applyFill="0" applyBorder="0" applyAlignment="0" applyProtection="0"/>
    <xf numFmtId="0" fontId="86" fillId="0" borderId="18"/>
    <xf numFmtId="242" fontId="87" fillId="0" borderId="30"/>
    <xf numFmtId="243" fontId="49" fillId="0" borderId="0" applyFont="0" applyFill="0" applyBorder="0" applyAlignment="0" applyProtection="0"/>
    <xf numFmtId="244" fontId="49" fillId="0" borderId="0" applyFont="0" applyFill="0" applyBorder="0" applyAlignment="0" applyProtection="0"/>
    <xf numFmtId="245" fontId="49" fillId="0" borderId="0" applyFont="0" applyFill="0" applyBorder="0" applyAlignment="0" applyProtection="0"/>
    <xf numFmtId="246" fontId="49" fillId="0" borderId="0" applyFont="0" applyFill="0" applyBorder="0" applyAlignment="0" applyProtection="0"/>
    <xf numFmtId="0" fontId="88" fillId="0" borderId="0" applyNumberFormat="0" applyFont="0" applyFill="0" applyAlignment="0"/>
    <xf numFmtId="0" fontId="89" fillId="39" borderId="0" applyNumberFormat="0" applyBorder="0" applyAlignment="0" applyProtection="0"/>
    <xf numFmtId="0" fontId="63" fillId="0" borderId="0"/>
    <xf numFmtId="0" fontId="63" fillId="0" borderId="0"/>
    <xf numFmtId="0" fontId="63" fillId="0" borderId="0"/>
    <xf numFmtId="37" fontId="90" fillId="0" borderId="0"/>
    <xf numFmtId="0" fontId="91" fillId="0" borderId="31" applyNumberFormat="0" applyFont="0" applyFill="0" applyBorder="0" applyAlignment="0">
      <alignment horizontal="center"/>
    </xf>
    <xf numFmtId="247" fontId="92" fillId="0" borderId="0"/>
    <xf numFmtId="0" fontId="93" fillId="0" borderId="0"/>
    <xf numFmtId="0" fontId="37" fillId="0" borderId="0"/>
    <xf numFmtId="0" fontId="37" fillId="0" borderId="0"/>
    <xf numFmtId="0" fontId="1" fillId="0" borderId="0"/>
    <xf numFmtId="0" fontId="1" fillId="0" borderId="0"/>
    <xf numFmtId="0" fontId="94" fillId="0" borderId="0"/>
    <xf numFmtId="0" fontId="94" fillId="0" borderId="0"/>
    <xf numFmtId="0" fontId="17" fillId="0" borderId="0"/>
    <xf numFmtId="0" fontId="17" fillId="0" borderId="0"/>
    <xf numFmtId="0" fontId="17" fillId="0" borderId="0"/>
    <xf numFmtId="0" fontId="56" fillId="0" borderId="0"/>
    <xf numFmtId="0" fontId="37" fillId="0" borderId="0"/>
    <xf numFmtId="0" fontId="5" fillId="0" borderId="0"/>
    <xf numFmtId="0" fontId="95" fillId="0" borderId="0"/>
    <xf numFmtId="0" fontId="37" fillId="0" borderId="0"/>
    <xf numFmtId="0" fontId="37" fillId="0" borderId="0"/>
    <xf numFmtId="0" fontId="37" fillId="0" borderId="0"/>
    <xf numFmtId="0" fontId="56" fillId="0" borderId="0"/>
    <xf numFmtId="0" fontId="37" fillId="0" borderId="0"/>
    <xf numFmtId="0" fontId="17" fillId="0" borderId="0"/>
    <xf numFmtId="0" fontId="17" fillId="0" borderId="0"/>
    <xf numFmtId="0" fontId="5" fillId="0" borderId="0"/>
    <xf numFmtId="0" fontId="56" fillId="0" borderId="0"/>
    <xf numFmtId="0" fontId="1" fillId="0" borderId="0"/>
    <xf numFmtId="0" fontId="96" fillId="0" borderId="0"/>
    <xf numFmtId="0" fontId="97" fillId="0" borderId="0" applyNumberFormat="0" applyBorder="0" applyAlignment="0"/>
    <xf numFmtId="0" fontId="37" fillId="0" borderId="0"/>
    <xf numFmtId="0" fontId="1" fillId="0" borderId="0"/>
    <xf numFmtId="0" fontId="37" fillId="0" borderId="0"/>
    <xf numFmtId="0" fontId="37" fillId="0" borderId="0"/>
    <xf numFmtId="0" fontId="17" fillId="0" borderId="0"/>
    <xf numFmtId="0" fontId="1" fillId="0" borderId="0"/>
    <xf numFmtId="0" fontId="55" fillId="0" borderId="0"/>
    <xf numFmtId="0" fontId="37" fillId="40" borderId="32" applyNumberFormat="0" applyFont="0" applyAlignment="0" applyProtection="0"/>
    <xf numFmtId="0" fontId="37" fillId="40" borderId="32" applyNumberFormat="0" applyFont="0" applyAlignment="0" applyProtection="0"/>
    <xf numFmtId="0" fontId="56" fillId="40" borderId="32" applyNumberFormat="0" applyFont="0" applyAlignment="0" applyProtection="0"/>
    <xf numFmtId="0" fontId="17" fillId="40" borderId="32" applyNumberFormat="0" applyFont="0" applyAlignment="0" applyProtection="0"/>
    <xf numFmtId="0" fontId="56" fillId="40" borderId="32" applyNumberFormat="0" applyFont="0" applyAlignment="0" applyProtection="0"/>
    <xf numFmtId="3" fontId="98" fillId="0" borderId="0" applyFont="0" applyFill="0" applyBorder="0" applyAlignment="0" applyProtection="0"/>
    <xf numFmtId="174" fontId="99" fillId="0" borderId="0" applyFont="0" applyFill="0" applyBorder="0" applyAlignment="0" applyProtection="0"/>
    <xf numFmtId="0" fontId="100" fillId="0" borderId="0" applyNumberFormat="0" applyFill="0" applyBorder="0" applyAlignment="0" applyProtection="0"/>
    <xf numFmtId="0" fontId="37" fillId="0" borderId="0" applyFont="0" applyFill="0" applyBorder="0" applyAlignment="0" applyProtection="0"/>
    <xf numFmtId="0" fontId="63" fillId="0" borderId="0"/>
    <xf numFmtId="0" fontId="101" fillId="36" borderId="33" applyNumberFormat="0" applyAlignment="0" applyProtection="0"/>
    <xf numFmtId="0" fontId="101" fillId="36" borderId="33" applyNumberFormat="0" applyAlignment="0" applyProtection="0"/>
    <xf numFmtId="0" fontId="101" fillId="36" borderId="33" applyNumberFormat="0" applyAlignment="0" applyProtection="0"/>
    <xf numFmtId="0" fontId="96" fillId="15" borderId="0"/>
    <xf numFmtId="227" fontId="37" fillId="0" borderId="0" applyFont="0" applyFill="0" applyBorder="0" applyAlignment="0" applyProtection="0"/>
    <xf numFmtId="227" fontId="37" fillId="0" borderId="0" applyFont="0" applyFill="0" applyBorder="0" applyAlignment="0" applyProtection="0"/>
    <xf numFmtId="227" fontId="37" fillId="0" borderId="0" applyFont="0" applyFill="0" applyBorder="0" applyAlignment="0" applyProtection="0"/>
    <xf numFmtId="248" fontId="37" fillId="0" borderId="0" applyFont="0" applyFill="0" applyBorder="0" applyAlignment="0" applyProtection="0"/>
    <xf numFmtId="248" fontId="37" fillId="0" borderId="0" applyFont="0" applyFill="0" applyBorder="0" applyAlignment="0" applyProtection="0"/>
    <xf numFmtId="248"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228" fontId="47" fillId="0" borderId="0" applyFill="0" applyBorder="0" applyAlignment="0"/>
    <xf numFmtId="224" fontId="47" fillId="0" borderId="0" applyFill="0" applyBorder="0" applyAlignment="0"/>
    <xf numFmtId="228" fontId="47" fillId="0" borderId="0" applyFill="0" applyBorder="0" applyAlignment="0"/>
    <xf numFmtId="229" fontId="47" fillId="0" borderId="0" applyFill="0" applyBorder="0" applyAlignment="0"/>
    <xf numFmtId="224" fontId="47" fillId="0" borderId="0" applyFill="0" applyBorder="0" applyAlignment="0"/>
    <xf numFmtId="0" fontId="102" fillId="0" borderId="0"/>
    <xf numFmtId="0" fontId="49" fillId="0" borderId="0" applyNumberFormat="0" applyFont="0" applyFill="0" applyBorder="0" applyAlignment="0" applyProtection="0">
      <alignment horizontal="left"/>
    </xf>
    <xf numFmtId="0" fontId="103" fillId="0" borderId="18">
      <alignment horizontal="center"/>
    </xf>
    <xf numFmtId="213" fontId="39" fillId="0" borderId="0" applyFont="0" applyFill="0" applyBorder="0" applyAlignment="0" applyProtection="0"/>
    <xf numFmtId="0" fontId="37" fillId="0" borderId="0"/>
    <xf numFmtId="178" fontId="39" fillId="0" borderId="0" applyFont="0" applyFill="0" applyBorder="0" applyAlignment="0" applyProtection="0"/>
    <xf numFmtId="214" fontId="39"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5"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83" fontId="48" fillId="0" borderId="0" applyFont="0" applyFill="0" applyBorder="0" applyAlignment="0" applyProtection="0"/>
    <xf numFmtId="218" fontId="39" fillId="0" borderId="0" applyFont="0" applyFill="0" applyBorder="0" applyAlignment="0" applyProtection="0"/>
    <xf numFmtId="218" fontId="39" fillId="0" borderId="0" applyFont="0" applyFill="0" applyBorder="0" applyAlignment="0" applyProtection="0"/>
    <xf numFmtId="184" fontId="48" fillId="0" borderId="0" applyFont="0" applyFill="0" applyBorder="0" applyAlignment="0" applyProtection="0"/>
    <xf numFmtId="218" fontId="39" fillId="0" borderId="0" applyFont="0" applyFill="0" applyBorder="0" applyAlignment="0" applyProtection="0"/>
    <xf numFmtId="183" fontId="48"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78" fontId="39" fillId="0" borderId="0" applyFon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5" fontId="39" fillId="0" borderId="0" applyFont="0" applyFill="0" applyBorder="0" applyAlignment="0" applyProtection="0"/>
    <xf numFmtId="176" fontId="39" fillId="0" borderId="0" applyFont="0" applyFill="0" applyBorder="0" applyAlignment="0" applyProtection="0"/>
    <xf numFmtId="178" fontId="39" fillId="0" borderId="0" applyFont="0" applyFill="0" applyBorder="0" applyAlignment="0" applyProtection="0"/>
    <xf numFmtId="213" fontId="34" fillId="0" borderId="0" applyFont="0" applyFill="0" applyBorder="0" applyAlignment="0" applyProtection="0"/>
    <xf numFmtId="179" fontId="39" fillId="0" borderId="0" applyFont="0" applyFill="0" applyBorder="0" applyAlignment="0" applyProtection="0"/>
    <xf numFmtId="175" fontId="39"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178" fontId="39" fillId="0" borderId="0" applyFont="0" applyFill="0" applyBorder="0" applyAlignment="0" applyProtection="0"/>
    <xf numFmtId="178" fontId="39"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1" fontId="34" fillId="0" borderId="0" applyFont="0" applyFill="0" applyBorder="0" applyAlignment="0" applyProtection="0"/>
    <xf numFmtId="211" fontId="39" fillId="0" borderId="0" applyFont="0" applyFill="0" applyBorder="0" applyAlignment="0" applyProtection="0"/>
    <xf numFmtId="201" fontId="34" fillId="0" borderId="0" applyFont="0" applyFill="0" applyBorder="0" applyAlignment="0" applyProtection="0"/>
    <xf numFmtId="177" fontId="34" fillId="0" borderId="0" applyFont="0" applyFill="0" applyBorder="0" applyAlignment="0" applyProtection="0"/>
    <xf numFmtId="177" fontId="34"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0" fontId="37" fillId="0" borderId="0" applyFont="0" applyFill="0" applyBorder="0" applyAlignment="0" applyProtection="0"/>
    <xf numFmtId="202" fontId="39" fillId="0" borderId="0" applyFont="0" applyFill="0" applyBorder="0" applyAlignment="0" applyProtection="0"/>
    <xf numFmtId="203" fontId="48" fillId="0" borderId="0" applyFont="0" applyFill="0" applyBorder="0" applyAlignment="0" applyProtection="0"/>
    <xf numFmtId="204" fontId="39" fillId="0" borderId="0" applyFont="0" applyFill="0" applyBorder="0" applyAlignment="0" applyProtection="0"/>
    <xf numFmtId="204" fontId="39" fillId="0" borderId="0" applyFont="0" applyFill="0" applyBorder="0" applyAlignment="0" applyProtection="0"/>
    <xf numFmtId="205" fontId="48" fillId="0" borderId="0" applyFont="0" applyFill="0" applyBorder="0" applyAlignment="0" applyProtection="0"/>
    <xf numFmtId="204" fontId="39" fillId="0" borderId="0" applyFont="0" applyFill="0" applyBorder="0" applyAlignment="0" applyProtection="0"/>
    <xf numFmtId="211" fontId="39" fillId="0" borderId="0" applyFont="0" applyFill="0" applyBorder="0" applyAlignment="0" applyProtection="0"/>
    <xf numFmtId="203" fontId="48" fillId="0" borderId="0" applyFont="0" applyFill="0" applyBorder="0" applyAlignment="0" applyProtection="0"/>
    <xf numFmtId="206" fontId="39" fillId="0" borderId="0" applyFont="0" applyFill="0" applyBorder="0" applyAlignment="0" applyProtection="0"/>
    <xf numFmtId="201" fontId="39" fillId="0" borderId="0" applyFont="0" applyFill="0" applyBorder="0" applyAlignment="0" applyProtection="0"/>
    <xf numFmtId="201"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177" fontId="39" fillId="0" borderId="0" applyFont="0" applyFill="0" applyBorder="0" applyAlignment="0" applyProtection="0"/>
    <xf numFmtId="206" fontId="39" fillId="0" borderId="0" applyFont="0" applyFill="0" applyBorder="0" applyAlignment="0" applyProtection="0"/>
    <xf numFmtId="205" fontId="48" fillId="0" borderId="0" applyFont="0" applyFill="0" applyBorder="0" applyAlignment="0" applyProtection="0"/>
    <xf numFmtId="210" fontId="39" fillId="0" borderId="0" applyFont="0" applyFill="0" applyBorder="0" applyAlignment="0" applyProtection="0"/>
    <xf numFmtId="207" fontId="39" fillId="0" borderId="0" applyFont="0" applyFill="0" applyBorder="0" applyAlignment="0" applyProtection="0"/>
    <xf numFmtId="207" fontId="39" fillId="0" borderId="0" applyFont="0" applyFill="0" applyBorder="0" applyAlignment="0" applyProtection="0"/>
    <xf numFmtId="174" fontId="48" fillId="0" borderId="0" applyFont="0" applyFill="0" applyBorder="0" applyAlignment="0" applyProtection="0"/>
    <xf numFmtId="207" fontId="39" fillId="0" borderId="0" applyFont="0" applyFill="0" applyBorder="0" applyAlignment="0" applyProtection="0"/>
    <xf numFmtId="205" fontId="48" fillId="0" borderId="0" applyFont="0" applyFill="0" applyBorder="0" applyAlignment="0" applyProtection="0"/>
    <xf numFmtId="42" fontId="39" fillId="0" borderId="0" applyFont="0" applyFill="0" applyBorder="0" applyAlignment="0" applyProtection="0"/>
    <xf numFmtId="42" fontId="39" fillId="0" borderId="0" applyFont="0" applyFill="0" applyBorder="0" applyAlignment="0" applyProtection="0"/>
    <xf numFmtId="167" fontId="39" fillId="0" borderId="0" applyFont="0" applyFill="0" applyBorder="0" applyAlignment="0" applyProtection="0"/>
    <xf numFmtId="210" fontId="39" fillId="0" borderId="0" applyFont="0" applyFill="0" applyBorder="0" applyAlignment="0" applyProtection="0"/>
    <xf numFmtId="213" fontId="34" fillId="0" borderId="0" applyFont="0" applyFill="0" applyBorder="0" applyAlignment="0" applyProtection="0"/>
    <xf numFmtId="215" fontId="39" fillId="0" borderId="0" applyFont="0" applyFill="0" applyBorder="0" applyAlignment="0" applyProtection="0"/>
    <xf numFmtId="213" fontId="34"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2" fontId="39" fillId="0" borderId="0" applyFont="0" applyFill="0" applyBorder="0" applyAlignment="0" applyProtection="0"/>
    <xf numFmtId="216" fontId="39" fillId="0" borderId="0" applyFont="0" applyFill="0" applyBorder="0" applyAlignment="0" applyProtection="0"/>
    <xf numFmtId="214" fontId="39" fillId="0" borderId="0" applyFont="0" applyFill="0" applyBorder="0" applyAlignment="0" applyProtection="0"/>
    <xf numFmtId="211"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08"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09" fontId="39" fillId="0" borderId="0" applyFont="0" applyFill="0" applyBorder="0" applyAlignment="0" applyProtection="0"/>
    <xf numFmtId="213"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9" fontId="39" fillId="0" borderId="0" applyFont="0" applyFill="0" applyBorder="0" applyAlignment="0" applyProtection="0"/>
    <xf numFmtId="210"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10"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183" fontId="48" fillId="0" borderId="0" applyFont="0" applyFill="0" applyBorder="0" applyAlignment="0" applyProtection="0"/>
    <xf numFmtId="218" fontId="39" fillId="0" borderId="0" applyFont="0" applyFill="0" applyBorder="0" applyAlignment="0" applyProtection="0"/>
    <xf numFmtId="218" fontId="39" fillId="0" borderId="0" applyFont="0" applyFill="0" applyBorder="0" applyAlignment="0" applyProtection="0"/>
    <xf numFmtId="184" fontId="48" fillId="0" borderId="0" applyFont="0" applyFill="0" applyBorder="0" applyAlignment="0" applyProtection="0"/>
    <xf numFmtId="211" fontId="39" fillId="0" borderId="0" applyFont="0" applyFill="0" applyBorder="0" applyAlignment="0" applyProtection="0"/>
    <xf numFmtId="218" fontId="39" fillId="0" borderId="0" applyFont="0" applyFill="0" applyBorder="0" applyAlignment="0" applyProtection="0"/>
    <xf numFmtId="183" fontId="48"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2" fontId="39" fillId="0" borderId="0" applyFont="0" applyFill="0" applyBorder="0" applyAlignment="0" applyProtection="0"/>
    <xf numFmtId="210" fontId="39" fillId="0" borderId="0" applyFont="0" applyFill="0" applyBorder="0" applyAlignment="0" applyProtection="0"/>
    <xf numFmtId="211"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4" fontId="39" fillId="0" borderId="0" applyFont="0" applyFill="0" applyBorder="0" applyAlignment="0" applyProtection="0"/>
    <xf numFmtId="209" fontId="39" fillId="0" borderId="0" applyFont="0" applyFill="0" applyBorder="0" applyAlignment="0" applyProtection="0"/>
    <xf numFmtId="208" fontId="39" fillId="0" borderId="0" applyFont="0" applyFill="0" applyBorder="0" applyAlignment="0" applyProtection="0"/>
    <xf numFmtId="209" fontId="39" fillId="0" borderId="0" applyFont="0" applyFill="0" applyBorder="0" applyAlignment="0" applyProtection="0"/>
    <xf numFmtId="213" fontId="34" fillId="0" borderId="0" applyFont="0" applyFill="0" applyBorder="0" applyAlignment="0" applyProtection="0"/>
    <xf numFmtId="213" fontId="39" fillId="0" borderId="0" applyFont="0" applyFill="0" applyBorder="0" applyAlignment="0" applyProtection="0"/>
    <xf numFmtId="211" fontId="39" fillId="0" borderId="0" applyFont="0" applyFill="0" applyBorder="0" applyAlignment="0" applyProtection="0"/>
    <xf numFmtId="211" fontId="39" fillId="0" borderId="0" applyFont="0" applyFill="0" applyBorder="0" applyAlignment="0" applyProtection="0"/>
    <xf numFmtId="210" fontId="39" fillId="0" borderId="0" applyFont="0" applyFill="0" applyBorder="0" applyAlignment="0" applyProtection="0"/>
    <xf numFmtId="210" fontId="39" fillId="0" borderId="0" applyFont="0" applyFill="0" applyBorder="0" applyAlignment="0" applyProtection="0"/>
    <xf numFmtId="213" fontId="34" fillId="0" borderId="0" applyFont="0" applyFill="0" applyBorder="0" applyAlignment="0" applyProtection="0"/>
    <xf numFmtId="213" fontId="34" fillId="0" borderId="0" applyFont="0" applyFill="0" applyBorder="0" applyAlignment="0" applyProtection="0"/>
    <xf numFmtId="212" fontId="39" fillId="0" borderId="0" applyFont="0" applyFill="0" applyBorder="0" applyAlignment="0" applyProtection="0"/>
    <xf numFmtId="215" fontId="39" fillId="0" borderId="0" applyFont="0" applyFill="0" applyBorder="0" applyAlignment="0" applyProtection="0"/>
    <xf numFmtId="212" fontId="39" fillId="0" borderId="0" applyFont="0" applyFill="0" applyBorder="0" applyAlignment="0" applyProtection="0"/>
    <xf numFmtId="216" fontId="39" fillId="0" borderId="0" applyFont="0" applyFill="0" applyBorder="0" applyAlignment="0" applyProtection="0"/>
    <xf numFmtId="212" fontId="39" fillId="0" borderId="0" applyFont="0" applyFill="0" applyBorder="0" applyAlignment="0" applyProtection="0"/>
    <xf numFmtId="214" fontId="39" fillId="0" borderId="0" applyFont="0" applyFill="0" applyBorder="0" applyAlignment="0" applyProtection="0"/>
    <xf numFmtId="211" fontId="39" fillId="0" borderId="0" applyFont="0" applyFill="0" applyBorder="0" applyAlignment="0" applyProtection="0"/>
    <xf numFmtId="213"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213" fontId="39" fillId="0" borderId="0" applyFont="0" applyFill="0" applyBorder="0" applyAlignment="0" applyProtection="0"/>
    <xf numFmtId="208" fontId="39" fillId="0" borderId="0" applyFont="0" applyFill="0" applyBorder="0" applyAlignment="0" applyProtection="0"/>
    <xf numFmtId="217" fontId="39" fillId="0" borderId="0" applyFont="0" applyFill="0" applyBorder="0" applyAlignment="0" applyProtection="0"/>
    <xf numFmtId="212" fontId="39" fillId="0" borderId="0" applyFont="0" applyFill="0" applyBorder="0" applyAlignment="0" applyProtection="0"/>
    <xf numFmtId="212" fontId="39" fillId="0" borderId="0" applyFont="0" applyFill="0" applyBorder="0" applyAlignment="0" applyProtection="0"/>
    <xf numFmtId="0" fontId="86" fillId="0" borderId="0"/>
    <xf numFmtId="249" fontId="104" fillId="0" borderId="34">
      <alignment horizontal="right" vertical="center"/>
    </xf>
    <xf numFmtId="250" fontId="104" fillId="0" borderId="34">
      <alignment horizontal="right" vertical="center"/>
    </xf>
    <xf numFmtId="250" fontId="104" fillId="0" borderId="34">
      <alignment horizontal="right" vertical="center"/>
    </xf>
    <xf numFmtId="250" fontId="104" fillId="0" borderId="34">
      <alignment horizontal="right" vertical="center"/>
    </xf>
    <xf numFmtId="250" fontId="104" fillId="0" borderId="34">
      <alignment horizontal="right" vertical="center"/>
    </xf>
    <xf numFmtId="250" fontId="104" fillId="0" borderId="34">
      <alignment horizontal="right" vertical="center"/>
    </xf>
    <xf numFmtId="250" fontId="104" fillId="0" borderId="34">
      <alignment horizontal="right" vertical="center"/>
    </xf>
    <xf numFmtId="250" fontId="104" fillId="0" borderId="34">
      <alignment horizontal="right" vertical="center"/>
    </xf>
    <xf numFmtId="249" fontId="104" fillId="0" borderId="34">
      <alignment horizontal="right" vertical="center"/>
    </xf>
    <xf numFmtId="250" fontId="104" fillId="0" borderId="34">
      <alignment horizontal="right" vertical="center"/>
    </xf>
    <xf numFmtId="251" fontId="55" fillId="0" borderId="34">
      <alignment horizontal="right" vertical="center"/>
    </xf>
    <xf numFmtId="251" fontId="55" fillId="0" borderId="34">
      <alignment horizontal="right" vertical="center"/>
    </xf>
    <xf numFmtId="251" fontId="55" fillId="0" borderId="34">
      <alignment horizontal="right" vertical="center"/>
    </xf>
    <xf numFmtId="251" fontId="55" fillId="0" borderId="34">
      <alignment horizontal="right" vertical="center"/>
    </xf>
    <xf numFmtId="251" fontId="55" fillId="0" borderId="34">
      <alignment horizontal="right" vertical="center"/>
    </xf>
    <xf numFmtId="251" fontId="55" fillId="0" borderId="34">
      <alignment horizontal="right" vertical="center"/>
    </xf>
    <xf numFmtId="250" fontId="104" fillId="0" borderId="34">
      <alignment horizontal="right" vertical="center"/>
    </xf>
    <xf numFmtId="0" fontId="105" fillId="0" borderId="0">
      <alignment horizontal="center" vertical="center" wrapText="1"/>
    </xf>
    <xf numFmtId="49" fontId="18" fillId="0" borderId="0" applyFill="0" applyBorder="0" applyAlignment="0"/>
    <xf numFmtId="252" fontId="37" fillId="0" borderId="0" applyFill="0" applyBorder="0" applyAlignment="0"/>
    <xf numFmtId="252" fontId="37" fillId="0" borderId="0" applyFill="0" applyBorder="0" applyAlignment="0"/>
    <xf numFmtId="252" fontId="37" fillId="0" borderId="0" applyFill="0" applyBorder="0" applyAlignment="0"/>
    <xf numFmtId="253" fontId="37" fillId="0" borderId="0" applyFill="0" applyBorder="0" applyAlignment="0"/>
    <xf numFmtId="253" fontId="37" fillId="0" borderId="0" applyFill="0" applyBorder="0" applyAlignment="0"/>
    <xf numFmtId="253" fontId="37" fillId="0" borderId="0" applyFill="0" applyBorder="0" applyAlignment="0"/>
    <xf numFmtId="201" fontId="104" fillId="0" borderId="34">
      <alignment horizontal="center"/>
    </xf>
    <xf numFmtId="254" fontId="48" fillId="0" borderId="0" applyNumberFormat="0" applyFont="0" applyFill="0" applyBorder="0" applyAlignment="0">
      <alignment horizontal="centerContinuous"/>
    </xf>
    <xf numFmtId="0" fontId="106" fillId="0" borderId="35"/>
    <xf numFmtId="0" fontId="100" fillId="0" borderId="0" applyNumberFormat="0" applyFill="0" applyBorder="0" applyAlignment="0" applyProtection="0"/>
    <xf numFmtId="3" fontId="107" fillId="0" borderId="36" applyNumberFormat="0" applyBorder="0" applyAlignment="0"/>
    <xf numFmtId="0" fontId="108" fillId="0" borderId="0" applyNumberFormat="0" applyFill="0" applyBorder="0" applyAlignment="0" applyProtection="0"/>
    <xf numFmtId="0" fontId="109" fillId="0" borderId="37" applyNumberFormat="0" applyFill="0" applyAlignment="0" applyProtection="0"/>
    <xf numFmtId="0" fontId="109" fillId="0" borderId="37" applyNumberFormat="0" applyFill="0" applyAlignment="0" applyProtection="0"/>
    <xf numFmtId="0" fontId="109" fillId="0" borderId="37" applyNumberFormat="0" applyFill="0" applyAlignment="0" applyProtection="0"/>
    <xf numFmtId="253" fontId="104" fillId="0" borderId="0"/>
    <xf numFmtId="255" fontId="104" fillId="0" borderId="31"/>
    <xf numFmtId="0" fontId="110" fillId="0" borderId="0"/>
    <xf numFmtId="0" fontId="111" fillId="0" borderId="0"/>
    <xf numFmtId="0" fontId="111" fillId="0" borderId="0"/>
    <xf numFmtId="0" fontId="112" fillId="0" borderId="0"/>
    <xf numFmtId="0" fontId="111" fillId="0" borderId="0"/>
    <xf numFmtId="0" fontId="111" fillId="0" borderId="0"/>
    <xf numFmtId="241" fontId="113" fillId="41" borderId="38">
      <alignment vertical="top"/>
    </xf>
    <xf numFmtId="0" fontId="114" fillId="42" borderId="31">
      <alignment horizontal="left" vertical="center"/>
    </xf>
    <xf numFmtId="256" fontId="115" fillId="43" borderId="38"/>
    <xf numFmtId="241" fontId="81" fillId="0" borderId="38">
      <alignment horizontal="left" vertical="top"/>
    </xf>
    <xf numFmtId="0" fontId="116" fillId="44" borderId="0">
      <alignment horizontal="left" vertical="center"/>
    </xf>
    <xf numFmtId="241" fontId="46" fillId="0" borderId="39">
      <alignment horizontal="left" vertical="top"/>
    </xf>
    <xf numFmtId="0" fontId="117" fillId="0" borderId="39">
      <alignment horizontal="left" vertical="center"/>
    </xf>
    <xf numFmtId="257" fontId="37" fillId="0" borderId="0" applyFont="0" applyFill="0" applyBorder="0" applyAlignment="0" applyProtection="0"/>
    <xf numFmtId="258" fontId="37" fillId="0" borderId="0" applyFon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178" fontId="40" fillId="0" borderId="0" applyFont="0" applyFill="0" applyBorder="0" applyAlignment="0" applyProtection="0"/>
    <xf numFmtId="259" fontId="40" fillId="0" borderId="0" applyFont="0" applyFill="0" applyBorder="0" applyAlignment="0" applyProtection="0"/>
    <xf numFmtId="0" fontId="40" fillId="0" borderId="0"/>
    <xf numFmtId="0" fontId="120" fillId="0" borderId="0" applyFont="0" applyFill="0" applyBorder="0" applyAlignment="0" applyProtection="0"/>
    <xf numFmtId="0" fontId="120" fillId="0" borderId="0" applyFont="0" applyFill="0" applyBorder="0" applyAlignment="0" applyProtection="0"/>
    <xf numFmtId="0" fontId="121" fillId="0" borderId="0">
      <alignment vertical="center"/>
    </xf>
    <xf numFmtId="40" fontId="122" fillId="0" borderId="0" applyFont="0" applyFill="0" applyBorder="0" applyAlignment="0" applyProtection="0"/>
    <xf numFmtId="38" fontId="122" fillId="0" borderId="0" applyFont="0" applyFill="0" applyBorder="0" applyAlignment="0" applyProtection="0"/>
    <xf numFmtId="0" fontId="122" fillId="0" borderId="0" applyFont="0" applyFill="0" applyBorder="0" applyAlignment="0" applyProtection="0"/>
    <xf numFmtId="0" fontId="122" fillId="0" borderId="0" applyFont="0" applyFill="0" applyBorder="0" applyAlignment="0" applyProtection="0"/>
    <xf numFmtId="9" fontId="123" fillId="0" borderId="0" applyFont="0" applyFill="0" applyBorder="0" applyAlignment="0" applyProtection="0"/>
    <xf numFmtId="0" fontId="124" fillId="0" borderId="0"/>
    <xf numFmtId="210" fontId="93" fillId="0" borderId="0" applyFont="0" applyFill="0" applyBorder="0" applyAlignment="0" applyProtection="0"/>
    <xf numFmtId="0" fontId="125" fillId="0" borderId="4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93" fillId="0" borderId="0" applyFont="0" applyFill="0" applyBorder="0" applyAlignment="0" applyProtection="0"/>
    <xf numFmtId="0" fontId="93" fillId="0" borderId="0" applyFont="0" applyFill="0" applyBorder="0" applyAlignment="0" applyProtection="0"/>
    <xf numFmtId="260" fontId="93" fillId="0" borderId="0" applyFont="0" applyFill="0" applyBorder="0" applyAlignment="0" applyProtection="0"/>
    <xf numFmtId="261" fontId="93" fillId="0" borderId="0" applyFont="0" applyFill="0" applyBorder="0" applyAlignment="0" applyProtection="0"/>
    <xf numFmtId="0" fontId="126" fillId="0" borderId="0"/>
    <xf numFmtId="0" fontId="88" fillId="0" borderId="0"/>
    <xf numFmtId="199" fontId="41" fillId="0" borderId="0" applyFont="0" applyFill="0" applyBorder="0" applyAlignment="0" applyProtection="0"/>
    <xf numFmtId="187" fontId="41" fillId="0" borderId="0" applyFont="0" applyFill="0" applyBorder="0" applyAlignment="0" applyProtection="0"/>
    <xf numFmtId="191" fontId="127" fillId="0" borderId="0" applyFont="0" applyFill="0" applyBorder="0" applyAlignment="0" applyProtection="0"/>
    <xf numFmtId="210" fontId="127" fillId="0" borderId="0" applyFont="0" applyFill="0" applyBorder="0" applyAlignment="0" applyProtection="0"/>
    <xf numFmtId="0" fontId="127" fillId="0" borderId="0"/>
    <xf numFmtId="180" fontId="41" fillId="0" borderId="0" applyFont="0" applyFill="0" applyBorder="0" applyAlignment="0" applyProtection="0"/>
    <xf numFmtId="262" fontId="43" fillId="0" borderId="0" applyFont="0" applyFill="0" applyBorder="0" applyAlignment="0" applyProtection="0"/>
    <xf numFmtId="228" fontId="41" fillId="0" borderId="0" applyFont="0" applyFill="0" applyBorder="0" applyAlignment="0" applyProtection="0"/>
    <xf numFmtId="259" fontId="127" fillId="0" borderId="0" applyFont="0" applyFill="0" applyBorder="0" applyAlignment="0" applyProtection="0"/>
    <xf numFmtId="178" fontId="127" fillId="0" borderId="0" applyFont="0" applyFill="0" applyBorder="0" applyAlignment="0" applyProtection="0"/>
  </cellStyleXfs>
  <cellXfs count="231">
    <xf numFmtId="0" fontId="0" fillId="0" borderId="0" xfId="0"/>
    <xf numFmtId="49" fontId="2" fillId="2" borderId="1" xfId="0" applyNumberFormat="1" applyFont="1" applyFill="1" applyBorder="1" applyAlignment="1" applyProtection="1">
      <alignment horizontal="left" vertical="center" wrapText="1"/>
    </xf>
    <xf numFmtId="49" fontId="2" fillId="2" borderId="0" xfId="0" applyNumberFormat="1" applyFont="1" applyFill="1" applyBorder="1" applyAlignment="1" applyProtection="1">
      <alignment horizontal="left" vertical="center" wrapText="1"/>
    </xf>
    <xf numFmtId="0" fontId="4" fillId="2" borderId="0" xfId="0" applyFont="1" applyFill="1" applyAlignment="1" applyProtection="1">
      <alignment vertical="center"/>
      <protection locked="0"/>
    </xf>
    <xf numFmtId="49" fontId="4" fillId="2" borderId="0" xfId="0" applyNumberFormat="1" applyFont="1" applyFill="1" applyAlignment="1" applyProtection="1">
      <alignment vertical="center"/>
      <protection locked="0"/>
    </xf>
    <xf numFmtId="49" fontId="5" fillId="0" borderId="0" xfId="0" applyNumberFormat="1"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xf numFmtId="49" fontId="0" fillId="0" borderId="0" xfId="0" applyNumberFormat="1" applyAlignment="1">
      <alignment horizontal="left"/>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right" vertical="center"/>
    </xf>
    <xf numFmtId="2" fontId="0" fillId="0" borderId="0" xfId="0" applyNumberFormat="1"/>
    <xf numFmtId="49" fontId="0" fillId="0" borderId="0" xfId="0" applyNumberFormat="1"/>
    <xf numFmtId="49" fontId="0" fillId="0" borderId="0" xfId="0" applyNumberFormat="1" applyAlignment="1">
      <alignment horizontal="right"/>
    </xf>
    <xf numFmtId="0" fontId="0" fillId="0" borderId="0" xfId="0" applyAlignment="1">
      <alignment wrapText="1"/>
    </xf>
    <xf numFmtId="0" fontId="0" fillId="0" borderId="0" xfId="0" applyAlignment="1">
      <alignment horizontal="center"/>
    </xf>
    <xf numFmtId="0" fontId="0" fillId="0" borderId="0" xfId="0" applyAlignment="1">
      <alignment horizontal="left"/>
    </xf>
    <xf numFmtId="49" fontId="7" fillId="3" borderId="2" xfId="0" applyNumberFormat="1" applyFont="1" applyFill="1" applyBorder="1" applyAlignment="1" applyProtection="1">
      <alignment horizontal="right" vertical="center"/>
      <protection locked="0"/>
    </xf>
    <xf numFmtId="49" fontId="7" fillId="3" borderId="3" xfId="0" applyNumberFormat="1" applyFont="1" applyFill="1" applyBorder="1" applyAlignment="1" applyProtection="1">
      <alignment horizontal="right" vertical="center"/>
      <protection locked="0"/>
    </xf>
    <xf numFmtId="4" fontId="8" fillId="3" borderId="2" xfId="0" applyNumberFormat="1" applyFont="1" applyFill="1" applyBorder="1" applyAlignment="1">
      <alignment horizontal="left" vertical="center"/>
    </xf>
    <xf numFmtId="4" fontId="8" fillId="3" borderId="4" xfId="0" applyNumberFormat="1" applyFont="1" applyFill="1" applyBorder="1" applyAlignment="1">
      <alignment horizontal="left" vertical="center"/>
    </xf>
    <xf numFmtId="4" fontId="8" fillId="3" borderId="3" xfId="0" applyNumberFormat="1" applyFont="1" applyFill="1" applyBorder="1" applyAlignment="1">
      <alignment horizontal="left" vertical="center"/>
    </xf>
    <xf numFmtId="49" fontId="5" fillId="0" borderId="0" xfId="0" applyNumberFormat="1"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0" xfId="0" applyFont="1" applyAlignment="1" applyProtection="1">
      <alignment horizontal="right" vertical="center"/>
      <protection locked="0"/>
    </xf>
    <xf numFmtId="2" fontId="5" fillId="0" borderId="0" xfId="0" applyNumberFormat="1" applyFont="1" applyAlignment="1" applyProtection="1">
      <alignment horizontal="center" vertical="center"/>
      <protection locked="0"/>
    </xf>
    <xf numFmtId="49" fontId="5" fillId="0" borderId="0" xfId="0" applyNumberFormat="1" applyFont="1" applyAlignment="1" applyProtection="1">
      <alignment horizontal="right" vertical="center"/>
      <protection locked="0"/>
    </xf>
    <xf numFmtId="0" fontId="5" fillId="0" borderId="0" xfId="0" applyFont="1" applyAlignment="1" applyProtection="1">
      <alignment horizontal="center" vertical="center" wrapText="1"/>
      <protection locked="0"/>
    </xf>
    <xf numFmtId="2" fontId="5" fillId="0" borderId="0" xfId="0" applyNumberFormat="1" applyFont="1" applyAlignment="1" applyProtection="1">
      <alignment vertical="center"/>
      <protection locked="0"/>
    </xf>
    <xf numFmtId="0" fontId="5" fillId="0" borderId="0" xfId="0" applyFont="1" applyAlignment="1" applyProtection="1">
      <alignment vertical="center" wrapText="1"/>
      <protection locked="0"/>
    </xf>
    <xf numFmtId="0" fontId="5" fillId="0" borderId="0" xfId="0" applyFont="1" applyAlignment="1" applyProtection="1">
      <alignment horizontal="left" vertical="center"/>
      <protection locked="0"/>
    </xf>
    <xf numFmtId="49" fontId="9" fillId="4" borderId="5" xfId="0" applyNumberFormat="1" applyFont="1" applyFill="1" applyBorder="1" applyAlignment="1" applyProtection="1">
      <alignment horizontal="right" vertical="center"/>
      <protection locked="0"/>
    </xf>
    <xf numFmtId="49" fontId="10" fillId="4" borderId="6" xfId="0" applyNumberFormat="1" applyFont="1" applyFill="1" applyBorder="1" applyAlignment="1" applyProtection="1">
      <alignment horizontal="right" vertical="center"/>
      <protection locked="0"/>
    </xf>
    <xf numFmtId="49" fontId="8" fillId="5" borderId="2" xfId="0" applyNumberFormat="1" applyFont="1" applyFill="1" applyBorder="1" applyAlignment="1" applyProtection="1">
      <alignment horizontal="left" vertical="center"/>
      <protection locked="0"/>
    </xf>
    <xf numFmtId="49" fontId="8" fillId="5" borderId="4" xfId="0" applyNumberFormat="1" applyFont="1" applyFill="1" applyBorder="1" applyAlignment="1" applyProtection="1">
      <alignment horizontal="left" vertical="center"/>
      <protection locked="0"/>
    </xf>
    <xf numFmtId="49" fontId="8" fillId="5" borderId="3" xfId="0" applyNumberFormat="1" applyFont="1" applyFill="1" applyBorder="1" applyAlignment="1" applyProtection="1">
      <alignment horizontal="left" vertical="center"/>
      <protection locked="0"/>
    </xf>
    <xf numFmtId="49" fontId="5" fillId="0" borderId="0" xfId="1" applyNumberFormat="1" applyFont="1" applyAlignment="1" applyProtection="1">
      <alignment horizontal="center" vertical="center"/>
      <protection locked="0"/>
    </xf>
    <xf numFmtId="49" fontId="5" fillId="0" borderId="0" xfId="0" applyNumberFormat="1" applyFont="1" applyAlignment="1" applyProtection="1">
      <alignment horizontal="center" vertical="center" wrapText="1"/>
      <protection locked="0"/>
    </xf>
    <xf numFmtId="49" fontId="5" fillId="0" borderId="0" xfId="2" applyNumberFormat="1" applyFont="1" applyAlignment="1" applyProtection="1">
      <alignment horizontal="center" vertical="center"/>
      <protection locked="0"/>
    </xf>
    <xf numFmtId="164" fontId="5" fillId="0" borderId="0" xfId="0" applyNumberFormat="1" applyFont="1" applyAlignment="1" applyProtection="1">
      <alignment vertical="center"/>
      <protection locked="0"/>
    </xf>
    <xf numFmtId="49" fontId="5" fillId="6" borderId="5" xfId="0" applyNumberFormat="1" applyFont="1" applyFill="1" applyBorder="1" applyAlignment="1" applyProtection="1">
      <alignment horizontal="center" vertical="center"/>
      <protection locked="0"/>
    </xf>
    <xf numFmtId="0" fontId="5" fillId="7" borderId="7" xfId="0" applyFont="1" applyFill="1" applyBorder="1" applyAlignment="1">
      <alignment horizontal="center" vertical="center"/>
    </xf>
    <xf numFmtId="0" fontId="11" fillId="7" borderId="7" xfId="0" applyFont="1" applyFill="1" applyBorder="1" applyAlignment="1">
      <alignment horizontal="center" vertical="center"/>
    </xf>
    <xf numFmtId="49" fontId="5" fillId="7" borderId="7" xfId="0" applyNumberFormat="1" applyFont="1" applyFill="1" applyBorder="1" applyAlignment="1">
      <alignment horizontal="left" vertical="center"/>
    </xf>
    <xf numFmtId="49" fontId="5" fillId="7" borderId="7" xfId="0" applyNumberFormat="1" applyFont="1" applyFill="1" applyBorder="1" applyAlignment="1">
      <alignment horizontal="center" vertical="center"/>
    </xf>
    <xf numFmtId="49" fontId="5" fillId="8" borderId="7" xfId="0" applyNumberFormat="1" applyFont="1" applyFill="1" applyBorder="1" applyAlignment="1">
      <alignment horizontal="center" vertical="center"/>
    </xf>
    <xf numFmtId="0" fontId="5" fillId="8" borderId="7" xfId="0" applyFont="1" applyFill="1" applyBorder="1" applyAlignment="1">
      <alignment horizontal="center" vertical="center"/>
    </xf>
    <xf numFmtId="2" fontId="5" fillId="8" borderId="7" xfId="0" applyNumberFormat="1" applyFont="1" applyFill="1" applyBorder="1" applyAlignment="1">
      <alignment horizontal="center" vertical="center"/>
    </xf>
    <xf numFmtId="0" fontId="5" fillId="8" borderId="7" xfId="0" applyFont="1" applyFill="1" applyBorder="1" applyAlignment="1">
      <alignment horizontal="center" vertical="center" wrapText="1"/>
    </xf>
    <xf numFmtId="0" fontId="5" fillId="9" borderId="7" xfId="0" applyFont="1" applyFill="1" applyBorder="1" applyAlignment="1">
      <alignment horizontal="center" vertical="center"/>
    </xf>
    <xf numFmtId="0" fontId="5" fillId="10" borderId="7" xfId="0" applyFont="1" applyFill="1" applyBorder="1" applyAlignment="1">
      <alignment horizontal="center" vertical="center"/>
    </xf>
    <xf numFmtId="0" fontId="5" fillId="10" borderId="7" xfId="0" applyFont="1" applyFill="1" applyBorder="1" applyAlignment="1">
      <alignment horizontal="center" vertical="center" wrapText="1"/>
    </xf>
    <xf numFmtId="49" fontId="5" fillId="10" borderId="7" xfId="0" applyNumberFormat="1" applyFont="1" applyFill="1" applyBorder="1" applyAlignment="1">
      <alignment horizontal="center" vertical="center"/>
    </xf>
    <xf numFmtId="0" fontId="5" fillId="10" borderId="7" xfId="0" applyFont="1" applyFill="1" applyBorder="1" applyAlignment="1">
      <alignment horizontal="left" vertical="center"/>
    </xf>
    <xf numFmtId="49" fontId="5" fillId="11" borderId="7" xfId="0" applyNumberFormat="1" applyFont="1" applyFill="1" applyBorder="1" applyAlignment="1">
      <alignment horizontal="center" vertical="center"/>
    </xf>
    <xf numFmtId="0" fontId="5" fillId="11" borderId="7" xfId="0" applyFont="1" applyFill="1" applyBorder="1" applyAlignment="1">
      <alignment horizontal="center" vertical="center"/>
    </xf>
    <xf numFmtId="0" fontId="5" fillId="12" borderId="7" xfId="0" applyFont="1" applyFill="1" applyBorder="1" applyAlignment="1">
      <alignment horizontal="center" vertical="center"/>
    </xf>
    <xf numFmtId="0" fontId="5" fillId="13" borderId="7" xfId="0" applyFont="1" applyFill="1" applyBorder="1" applyAlignment="1">
      <alignment horizontal="center" vertical="center"/>
    </xf>
    <xf numFmtId="0" fontId="5" fillId="13" borderId="7" xfId="0" applyFont="1" applyFill="1" applyBorder="1" applyAlignment="1">
      <alignment horizontal="center" vertical="center" wrapText="1"/>
    </xf>
    <xf numFmtId="0" fontId="5" fillId="13" borderId="6" xfId="0" applyFont="1" applyFill="1" applyBorder="1" applyAlignment="1">
      <alignment horizontal="center" vertical="center"/>
    </xf>
    <xf numFmtId="0" fontId="5" fillId="13" borderId="8" xfId="0" applyFont="1" applyFill="1" applyBorder="1" applyAlignment="1">
      <alignment horizontal="center" vertical="center"/>
    </xf>
    <xf numFmtId="49" fontId="5" fillId="13" borderId="0" xfId="0" applyNumberFormat="1" applyFont="1" applyFill="1" applyBorder="1" applyAlignment="1">
      <alignment horizontal="center" vertical="center"/>
    </xf>
    <xf numFmtId="0" fontId="5" fillId="13" borderId="0" xfId="0" applyFont="1" applyFill="1" applyBorder="1" applyAlignment="1">
      <alignment horizontal="center" vertical="center"/>
    </xf>
    <xf numFmtId="49" fontId="5" fillId="0" borderId="0" xfId="0" applyNumberFormat="1" applyFont="1" applyAlignment="1">
      <alignment horizontal="center" vertical="center"/>
    </xf>
    <xf numFmtId="0" fontId="5" fillId="0" borderId="0" xfId="0" applyFont="1" applyAlignment="1">
      <alignment horizontal="center" vertical="center"/>
    </xf>
    <xf numFmtId="0" fontId="5" fillId="0" borderId="9" xfId="3" applyNumberFormat="1" applyFont="1" applyBorder="1" applyAlignment="1" applyProtection="1">
      <alignment horizontal="center" vertical="center"/>
      <protection locked="0"/>
    </xf>
    <xf numFmtId="0" fontId="5" fillId="0" borderId="10" xfId="0" applyFont="1" applyBorder="1" applyAlignment="1">
      <alignment vertical="center"/>
    </xf>
    <xf numFmtId="0" fontId="5" fillId="0" borderId="11" xfId="0" applyFont="1" applyBorder="1" applyAlignment="1">
      <alignment vertical="center"/>
    </xf>
    <xf numFmtId="0" fontId="11" fillId="0" borderId="11" xfId="0" applyFont="1" applyBorder="1" applyAlignment="1">
      <alignment vertical="center"/>
    </xf>
    <xf numFmtId="49" fontId="5" fillId="0" borderId="12" xfId="0" applyNumberFormat="1" applyFont="1" applyBorder="1" applyAlignment="1">
      <alignment horizontal="left" vertical="center"/>
    </xf>
    <xf numFmtId="49" fontId="5" fillId="0" borderId="10" xfId="0" applyNumberFormat="1" applyFont="1" applyBorder="1" applyAlignment="1">
      <alignment vertical="center"/>
    </xf>
    <xf numFmtId="49" fontId="5" fillId="0" borderId="12" xfId="0" applyNumberFormat="1" applyFont="1" applyBorder="1" applyAlignment="1">
      <alignment horizontal="center" vertical="center"/>
    </xf>
    <xf numFmtId="0" fontId="5" fillId="0" borderId="12" xfId="0" applyFont="1" applyBorder="1" applyAlignment="1">
      <alignment vertical="center"/>
    </xf>
    <xf numFmtId="4" fontId="5" fillId="0" borderId="12" xfId="0" applyNumberFormat="1" applyFont="1" applyBorder="1" applyAlignment="1">
      <alignment vertical="center"/>
    </xf>
    <xf numFmtId="3" fontId="5" fillId="0" borderId="12" xfId="0" applyNumberFormat="1" applyFont="1" applyBorder="1" applyAlignment="1">
      <alignment vertical="center"/>
    </xf>
    <xf numFmtId="49" fontId="5" fillId="0" borderId="12" xfId="4" applyNumberFormat="1" applyFont="1" applyBorder="1" applyAlignment="1" applyProtection="1">
      <alignment horizontal="right" vertical="center"/>
      <protection locked="0"/>
    </xf>
    <xf numFmtId="0" fontId="5" fillId="0" borderId="12" xfId="0" applyFont="1" applyBorder="1" applyAlignment="1">
      <alignment horizontal="right" vertical="center"/>
    </xf>
    <xf numFmtId="3" fontId="5" fillId="0" borderId="12" xfId="4" applyNumberFormat="1" applyFont="1" applyBorder="1" applyAlignment="1" applyProtection="1">
      <alignment horizontal="right" vertical="center"/>
      <protection locked="0"/>
    </xf>
    <xf numFmtId="3" fontId="5" fillId="0" borderId="12" xfId="4" applyNumberFormat="1" applyFont="1" applyBorder="1" applyAlignment="1" applyProtection="1">
      <alignment vertical="center"/>
      <protection locked="0"/>
    </xf>
    <xf numFmtId="49" fontId="5" fillId="0" borderId="12" xfId="0" applyNumberFormat="1" applyFont="1" applyBorder="1" applyAlignment="1">
      <alignment vertical="center"/>
    </xf>
    <xf numFmtId="49" fontId="5" fillId="0" borderId="12" xfId="0" applyNumberFormat="1" applyFont="1" applyBorder="1" applyAlignment="1">
      <alignment horizontal="right" vertical="center"/>
    </xf>
    <xf numFmtId="0" fontId="5" fillId="0" borderId="12" xfId="0" applyFont="1" applyBorder="1" applyAlignment="1">
      <alignment vertical="center" wrapText="1"/>
    </xf>
    <xf numFmtId="0" fontId="5" fillId="0" borderId="12" xfId="0" applyFont="1" applyBorder="1" applyAlignment="1">
      <alignment horizontal="center" vertical="center"/>
    </xf>
    <xf numFmtId="49" fontId="5" fillId="0" borderId="12" xfId="3" applyNumberFormat="1" applyFont="1" applyBorder="1" applyAlignment="1" applyProtection="1">
      <alignment vertical="center"/>
      <protection locked="0"/>
    </xf>
    <xf numFmtId="49" fontId="5" fillId="0" borderId="12" xfId="3" applyNumberFormat="1" applyFont="1" applyBorder="1" applyAlignment="1" applyProtection="1">
      <alignment horizontal="center" vertical="center"/>
      <protection locked="0"/>
    </xf>
    <xf numFmtId="49" fontId="5" fillId="0" borderId="0" xfId="3" applyNumberFormat="1" applyFont="1" applyBorder="1" applyAlignment="1" applyProtection="1">
      <alignment horizontal="center" vertical="center"/>
      <protection locked="0"/>
    </xf>
    <xf numFmtId="0" fontId="5" fillId="0" borderId="0" xfId="0" applyFont="1" applyAlignment="1">
      <alignment vertical="center"/>
    </xf>
    <xf numFmtId="0" fontId="5" fillId="0" borderId="12" xfId="0" applyNumberFormat="1" applyFont="1" applyBorder="1" applyAlignment="1">
      <alignment horizontal="left" vertical="center"/>
    </xf>
    <xf numFmtId="49" fontId="5" fillId="0" borderId="9" xfId="0" applyNumberFormat="1" applyFont="1" applyBorder="1" applyAlignment="1">
      <alignment horizontal="center" vertical="center"/>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2" xfId="3" applyFont="1" applyBorder="1" applyAlignment="1" applyProtection="1">
      <alignment vertical="center"/>
      <protection locked="0"/>
    </xf>
    <xf numFmtId="0" fontId="5" fillId="0" borderId="9" xfId="0" applyFont="1" applyBorder="1" applyAlignment="1">
      <alignment vertical="center"/>
    </xf>
    <xf numFmtId="0" fontId="5" fillId="0" borderId="9" xfId="0" applyFont="1" applyBorder="1" applyAlignment="1">
      <alignment horizontal="center" vertical="center"/>
    </xf>
    <xf numFmtId="0" fontId="5" fillId="0" borderId="13" xfId="0" applyFont="1" applyBorder="1" applyAlignment="1">
      <alignment vertical="center"/>
    </xf>
    <xf numFmtId="49" fontId="5" fillId="0" borderId="0" xfId="0" applyNumberFormat="1" applyFont="1" applyBorder="1" applyAlignment="1">
      <alignment vertical="center"/>
    </xf>
    <xf numFmtId="0" fontId="5" fillId="0" borderId="0" xfId="0" applyFont="1" applyBorder="1" applyAlignment="1">
      <alignment vertical="center"/>
    </xf>
    <xf numFmtId="49" fontId="5" fillId="0" borderId="0" xfId="0" applyNumberFormat="1" applyFont="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11" fillId="0" borderId="15" xfId="0" applyFont="1" applyBorder="1" applyAlignment="1">
      <alignment vertical="center"/>
    </xf>
    <xf numFmtId="49" fontId="5" fillId="0" borderId="9" xfId="0" applyNumberFormat="1" applyFont="1" applyBorder="1" applyAlignment="1">
      <alignment horizontal="left" vertical="center"/>
    </xf>
    <xf numFmtId="49" fontId="5" fillId="0" borderId="14" xfId="0" applyNumberFormat="1" applyFont="1" applyBorder="1" applyAlignment="1">
      <alignment vertical="center"/>
    </xf>
    <xf numFmtId="4" fontId="5" fillId="0" borderId="9" xfId="0" applyNumberFormat="1" applyFont="1" applyBorder="1" applyAlignment="1">
      <alignment vertical="center"/>
    </xf>
    <xf numFmtId="3" fontId="5" fillId="0" borderId="9" xfId="4" applyNumberFormat="1" applyFont="1" applyBorder="1" applyAlignment="1" applyProtection="1">
      <alignment horizontal="right" vertical="center"/>
      <protection locked="0"/>
    </xf>
    <xf numFmtId="0" fontId="5" fillId="0" borderId="9" xfId="0" applyFont="1" applyBorder="1" applyAlignment="1">
      <alignment horizontal="right" vertical="center"/>
    </xf>
    <xf numFmtId="3" fontId="5" fillId="0" borderId="9" xfId="4" applyNumberFormat="1" applyFont="1" applyBorder="1" applyAlignment="1" applyProtection="1">
      <alignment vertical="center"/>
      <protection locked="0"/>
    </xf>
    <xf numFmtId="49" fontId="5" fillId="0" borderId="9" xfId="0" applyNumberFormat="1" applyFont="1" applyBorder="1" applyAlignment="1">
      <alignment vertical="center"/>
    </xf>
    <xf numFmtId="3" fontId="5" fillId="0" borderId="9" xfId="0" applyNumberFormat="1" applyFont="1" applyBorder="1" applyAlignment="1">
      <alignment vertical="center"/>
    </xf>
    <xf numFmtId="49" fontId="5" fillId="0" borderId="9" xfId="0" applyNumberFormat="1" applyFont="1" applyBorder="1" applyAlignment="1">
      <alignment horizontal="right" vertical="center"/>
    </xf>
    <xf numFmtId="0" fontId="5" fillId="0" borderId="9" xfId="0" applyFont="1" applyBorder="1" applyAlignment="1">
      <alignment vertical="center" wrapText="1"/>
    </xf>
    <xf numFmtId="49" fontId="5" fillId="0" borderId="9" xfId="3" applyNumberFormat="1" applyFont="1" applyBorder="1" applyAlignment="1" applyProtection="1">
      <alignment vertical="center"/>
      <protection locked="0"/>
    </xf>
    <xf numFmtId="0" fontId="5" fillId="0" borderId="0" xfId="0" applyFont="1" applyBorder="1" applyAlignment="1">
      <alignment horizontal="center" vertical="center"/>
    </xf>
    <xf numFmtId="0" fontId="5" fillId="0" borderId="9" xfId="0" applyNumberFormat="1" applyFont="1" applyBorder="1" applyAlignment="1">
      <alignment horizontal="left" vertical="center"/>
    </xf>
    <xf numFmtId="0" fontId="5" fillId="0" borderId="9" xfId="0" applyFont="1" applyBorder="1" applyAlignment="1">
      <alignment horizontal="left" vertical="center"/>
    </xf>
    <xf numFmtId="49" fontId="5" fillId="0" borderId="15" xfId="0" applyNumberFormat="1" applyFont="1" applyBorder="1" applyAlignment="1">
      <alignment horizontal="left" vertical="center"/>
    </xf>
    <xf numFmtId="4" fontId="8" fillId="14" borderId="9" xfId="0" applyNumberFormat="1" applyFont="1" applyFill="1" applyBorder="1" applyAlignment="1">
      <alignment vertical="center"/>
    </xf>
    <xf numFmtId="0" fontId="13" fillId="14" borderId="14" xfId="0" applyFont="1" applyFill="1" applyBorder="1" applyAlignment="1">
      <alignment vertical="center"/>
    </xf>
    <xf numFmtId="0" fontId="8" fillId="14" borderId="15" xfId="0" applyFont="1" applyFill="1" applyBorder="1" applyAlignment="1">
      <alignment vertical="center"/>
    </xf>
    <xf numFmtId="0" fontId="14" fillId="14" borderId="15" xfId="0" applyFont="1" applyFill="1" applyBorder="1" applyAlignment="1">
      <alignment vertical="center"/>
    </xf>
    <xf numFmtId="49" fontId="8" fillId="14" borderId="9" xfId="0" applyNumberFormat="1" applyFont="1" applyFill="1" applyBorder="1" applyAlignment="1">
      <alignment horizontal="left" vertical="center"/>
    </xf>
    <xf numFmtId="49" fontId="8" fillId="14" borderId="14" xfId="0" applyNumberFormat="1" applyFont="1" applyFill="1" applyBorder="1" applyAlignment="1">
      <alignment vertical="center"/>
    </xf>
    <xf numFmtId="49" fontId="13" fillId="14" borderId="9" xfId="0" applyNumberFormat="1" applyFont="1" applyFill="1" applyBorder="1" applyAlignment="1">
      <alignment horizontal="center" vertical="center"/>
    </xf>
    <xf numFmtId="0" fontId="13" fillId="14" borderId="9" xfId="0" applyFont="1" applyFill="1" applyBorder="1" applyAlignment="1">
      <alignment vertical="center"/>
    </xf>
    <xf numFmtId="4" fontId="13" fillId="14" borderId="9" xfId="0" applyNumberFormat="1" applyFont="1" applyFill="1" applyBorder="1" applyAlignment="1">
      <alignment vertical="center"/>
    </xf>
    <xf numFmtId="3" fontId="13" fillId="14" borderId="9" xfId="4" applyNumberFormat="1" applyFont="1" applyFill="1" applyBorder="1" applyAlignment="1" applyProtection="1">
      <alignment horizontal="right" vertical="center"/>
      <protection locked="0"/>
    </xf>
    <xf numFmtId="0" fontId="13" fillId="14" borderId="9" xfId="0" applyFont="1" applyFill="1" applyBorder="1" applyAlignment="1">
      <alignment horizontal="right" vertical="center"/>
    </xf>
    <xf numFmtId="3" fontId="13" fillId="14" borderId="9" xfId="4" applyNumberFormat="1" applyFont="1" applyFill="1" applyBorder="1" applyAlignment="1" applyProtection="1">
      <alignment vertical="center"/>
      <protection locked="0"/>
    </xf>
    <xf numFmtId="49" fontId="13" fillId="14" borderId="9" xfId="0" applyNumberFormat="1" applyFont="1" applyFill="1" applyBorder="1" applyAlignment="1">
      <alignment vertical="center"/>
    </xf>
    <xf numFmtId="49" fontId="13" fillId="14" borderId="9" xfId="0" applyNumberFormat="1" applyFont="1" applyFill="1" applyBorder="1" applyAlignment="1">
      <alignment horizontal="right" vertical="center"/>
    </xf>
    <xf numFmtId="0" fontId="13" fillId="14" borderId="9" xfId="0" applyFont="1" applyFill="1" applyBorder="1" applyAlignment="1">
      <alignment vertical="center" wrapText="1"/>
    </xf>
    <xf numFmtId="0" fontId="13" fillId="14" borderId="9" xfId="0" applyFont="1" applyFill="1" applyBorder="1" applyAlignment="1">
      <alignment horizontal="center" vertical="center"/>
    </xf>
    <xf numFmtId="0" fontId="13" fillId="14" borderId="0" xfId="0" applyFont="1" applyFill="1" applyBorder="1" applyAlignment="1">
      <alignment horizontal="center" vertical="center"/>
    </xf>
    <xf numFmtId="0" fontId="8" fillId="14" borderId="0" xfId="0" applyFont="1" applyFill="1" applyAlignment="1">
      <alignment vertical="center"/>
    </xf>
    <xf numFmtId="0" fontId="15" fillId="10" borderId="7" xfId="0" applyFont="1" applyFill="1" applyBorder="1" applyAlignment="1">
      <alignment horizontal="center" vertical="center"/>
    </xf>
    <xf numFmtId="0" fontId="16" fillId="10" borderId="7" xfId="0" applyFont="1" applyFill="1" applyBorder="1" applyAlignment="1">
      <alignment horizontal="center" vertical="center"/>
    </xf>
    <xf numFmtId="0" fontId="8" fillId="14" borderId="9" xfId="0" applyNumberFormat="1" applyFont="1" applyFill="1" applyBorder="1" applyAlignment="1">
      <alignment horizontal="left" vertical="center"/>
    </xf>
    <xf numFmtId="0" fontId="8" fillId="14" borderId="9" xfId="0" applyFont="1" applyFill="1" applyBorder="1" applyAlignment="1">
      <alignment vertical="center"/>
    </xf>
    <xf numFmtId="3" fontId="13" fillId="14" borderId="9" xfId="0" applyNumberFormat="1" applyFont="1" applyFill="1" applyBorder="1" applyAlignment="1">
      <alignment vertical="center"/>
    </xf>
    <xf numFmtId="49" fontId="13" fillId="14" borderId="9" xfId="0" applyNumberFormat="1" applyFont="1" applyFill="1" applyBorder="1" applyAlignment="1">
      <alignment horizontal="left" vertical="center"/>
    </xf>
    <xf numFmtId="0" fontId="13" fillId="14" borderId="9" xfId="0" applyFont="1" applyFill="1" applyBorder="1" applyAlignment="1">
      <alignment horizontal="left" vertical="center"/>
    </xf>
    <xf numFmtId="0" fontId="13" fillId="14" borderId="15" xfId="0" applyFont="1" applyFill="1" applyBorder="1" applyAlignment="1">
      <alignment horizontal="left" vertical="center"/>
    </xf>
    <xf numFmtId="49" fontId="13" fillId="14" borderId="15" xfId="0" applyNumberFormat="1" applyFont="1" applyFill="1" applyBorder="1" applyAlignment="1">
      <alignment horizontal="left" vertical="center"/>
    </xf>
    <xf numFmtId="0" fontId="13" fillId="14" borderId="12" xfId="0" applyFont="1" applyFill="1" applyBorder="1" applyAlignment="1">
      <alignment vertical="center"/>
    </xf>
    <xf numFmtId="0" fontId="13" fillId="14" borderId="11" xfId="0" applyFont="1" applyFill="1" applyBorder="1" applyAlignment="1">
      <alignment vertical="center"/>
    </xf>
    <xf numFmtId="0" fontId="13" fillId="14" borderId="15" xfId="0" applyFont="1" applyFill="1" applyBorder="1" applyAlignment="1">
      <alignment vertical="center"/>
    </xf>
    <xf numFmtId="0" fontId="13" fillId="14" borderId="13" xfId="0" applyFont="1" applyFill="1" applyBorder="1" applyAlignment="1">
      <alignment vertical="center"/>
    </xf>
    <xf numFmtId="49" fontId="13" fillId="14" borderId="0" xfId="0" applyNumberFormat="1" applyFont="1" applyFill="1" applyBorder="1" applyAlignment="1">
      <alignment vertical="center"/>
    </xf>
    <xf numFmtId="0" fontId="13" fillId="14" borderId="0" xfId="0" applyFont="1" applyFill="1" applyBorder="1" applyAlignment="1">
      <alignment vertical="center"/>
    </xf>
    <xf numFmtId="49" fontId="8" fillId="14" borderId="0" xfId="0" applyNumberFormat="1" applyFont="1" applyFill="1" applyAlignment="1">
      <alignment vertical="center"/>
    </xf>
    <xf numFmtId="49" fontId="5" fillId="0" borderId="0" xfId="0" quotePrefix="1" applyNumberFormat="1" applyFont="1" applyBorder="1" applyAlignment="1">
      <alignment horizontal="left" vertical="center"/>
    </xf>
    <xf numFmtId="0" fontId="18" fillId="15" borderId="0" xfId="5" quotePrefix="1" applyFont="1" applyFill="1" applyBorder="1" applyAlignment="1">
      <alignment horizontal="center" vertical="center"/>
    </xf>
    <xf numFmtId="0" fontId="5" fillId="0" borderId="15" xfId="0" applyFont="1" applyBorder="1" applyAlignment="1">
      <alignment horizontal="left" vertical="center"/>
    </xf>
    <xf numFmtId="49" fontId="5" fillId="0" borderId="16" xfId="0" applyNumberFormat="1" applyFont="1" applyBorder="1" applyAlignment="1">
      <alignment vertical="center"/>
    </xf>
    <xf numFmtId="0" fontId="5" fillId="0" borderId="16" xfId="0" applyFont="1" applyBorder="1" applyAlignment="1">
      <alignment vertical="center"/>
    </xf>
    <xf numFmtId="0" fontId="18" fillId="15" borderId="12" xfId="0" applyFont="1" applyFill="1" applyBorder="1" applyAlignment="1">
      <alignment horizontal="center" vertical="center"/>
    </xf>
    <xf numFmtId="49" fontId="18" fillId="15" borderId="12" xfId="0" applyNumberFormat="1" applyFont="1" applyFill="1" applyBorder="1" applyAlignment="1">
      <alignment horizontal="center" vertical="center"/>
    </xf>
    <xf numFmtId="0" fontId="18" fillId="15" borderId="12" xfId="0" quotePrefix="1" applyNumberFormat="1" applyFont="1" applyFill="1" applyBorder="1" applyAlignment="1">
      <alignment horizontal="center" vertical="center"/>
    </xf>
    <xf numFmtId="0" fontId="18" fillId="15" borderId="12" xfId="0" applyFont="1" applyFill="1" applyBorder="1" applyAlignment="1">
      <alignment horizontal="left" vertical="center"/>
    </xf>
    <xf numFmtId="0" fontId="18" fillId="15" borderId="12" xfId="0" quotePrefix="1" applyFont="1" applyFill="1" applyBorder="1" applyAlignment="1">
      <alignment horizontal="center" vertical="center"/>
    </xf>
    <xf numFmtId="0" fontId="18" fillId="15" borderId="12" xfId="0" quotePrefix="1" applyFont="1" applyFill="1" applyBorder="1" applyAlignment="1">
      <alignment horizontal="left" vertical="center"/>
    </xf>
    <xf numFmtId="0" fontId="18" fillId="15" borderId="12" xfId="5" applyFont="1" applyFill="1" applyBorder="1" applyAlignment="1">
      <alignment horizontal="center" vertical="center"/>
    </xf>
    <xf numFmtId="49" fontId="18" fillId="15" borderId="12" xfId="5" applyNumberFormat="1" applyFont="1" applyFill="1" applyBorder="1" applyAlignment="1">
      <alignment horizontal="center" vertical="center"/>
    </xf>
    <xf numFmtId="0" fontId="18" fillId="15" borderId="12" xfId="5" quotePrefix="1" applyNumberFormat="1" applyFont="1" applyFill="1" applyBorder="1" applyAlignment="1">
      <alignment horizontal="center" vertical="center"/>
    </xf>
    <xf numFmtId="0" fontId="18" fillId="15" borderId="12" xfId="5" applyFont="1" applyFill="1" applyBorder="1" applyAlignment="1">
      <alignment horizontal="left" vertical="center"/>
    </xf>
    <xf numFmtId="0" fontId="18" fillId="15" borderId="12" xfId="5" quotePrefix="1" applyFont="1" applyFill="1" applyBorder="1" applyAlignment="1">
      <alignment horizontal="center" vertical="center"/>
    </xf>
    <xf numFmtId="0" fontId="18" fillId="15" borderId="12" xfId="5" quotePrefix="1" applyFont="1" applyFill="1" applyBorder="1" applyAlignment="1">
      <alignment horizontal="left" vertical="center"/>
    </xf>
    <xf numFmtId="0" fontId="5" fillId="0" borderId="9" xfId="0" applyNumberFormat="1" applyFont="1" applyBorder="1" applyAlignment="1">
      <alignment vertical="center"/>
    </xf>
    <xf numFmtId="49" fontId="5" fillId="0" borderId="9" xfId="0" quotePrefix="1" applyNumberFormat="1" applyFont="1" applyBorder="1" applyAlignment="1">
      <alignment horizontal="left" vertical="center"/>
    </xf>
    <xf numFmtId="166" fontId="18" fillId="15" borderId="12" xfId="0" applyNumberFormat="1" applyFont="1" applyFill="1" applyBorder="1" applyAlignment="1">
      <alignment horizontal="center" vertical="center"/>
    </xf>
    <xf numFmtId="166" fontId="18" fillId="15" borderId="12" xfId="5" applyNumberFormat="1" applyFont="1" applyFill="1" applyBorder="1" applyAlignment="1">
      <alignment horizontal="center" vertical="center"/>
    </xf>
    <xf numFmtId="49" fontId="19" fillId="0" borderId="17" xfId="0" applyNumberFormat="1" applyFont="1" applyBorder="1"/>
    <xf numFmtId="0" fontId="5" fillId="0" borderId="4" xfId="0" applyFont="1" applyBorder="1"/>
    <xf numFmtId="0" fontId="11" fillId="0" borderId="4" xfId="0" applyFont="1" applyBorder="1"/>
    <xf numFmtId="49" fontId="5" fillId="0" borderId="4" xfId="0" applyNumberFormat="1" applyFont="1" applyBorder="1" applyAlignment="1">
      <alignment horizontal="left"/>
    </xf>
    <xf numFmtId="49" fontId="5" fillId="0" borderId="4" xfId="0" applyNumberFormat="1" applyFont="1" applyBorder="1" applyAlignment="1">
      <alignment horizontal="center"/>
    </xf>
    <xf numFmtId="4" fontId="5" fillId="0" borderId="4" xfId="0" applyNumberFormat="1" applyFont="1" applyBorder="1"/>
    <xf numFmtId="0" fontId="5" fillId="0" borderId="4" xfId="0" applyFont="1" applyBorder="1" applyAlignment="1">
      <alignment horizontal="right"/>
    </xf>
    <xf numFmtId="0" fontId="5" fillId="0" borderId="4" xfId="0" applyFont="1" applyBorder="1" applyAlignment="1">
      <alignment horizontal="right" vertical="center"/>
    </xf>
    <xf numFmtId="2" fontId="5" fillId="0" borderId="4" xfId="0" applyNumberFormat="1" applyFont="1" applyBorder="1"/>
    <xf numFmtId="49" fontId="5" fillId="0" borderId="4" xfId="0" applyNumberFormat="1" applyFont="1" applyBorder="1"/>
    <xf numFmtId="49" fontId="5" fillId="0" borderId="4" xfId="0" applyNumberFormat="1" applyFont="1" applyBorder="1" applyAlignment="1">
      <alignment horizontal="right"/>
    </xf>
    <xf numFmtId="0" fontId="5" fillId="0" borderId="4" xfId="0" applyFont="1" applyBorder="1" applyAlignment="1">
      <alignment wrapText="1"/>
    </xf>
    <xf numFmtId="0" fontId="5" fillId="0" borderId="4" xfId="0" applyFont="1" applyBorder="1" applyAlignment="1">
      <alignment horizontal="center"/>
    </xf>
    <xf numFmtId="0" fontId="5" fillId="0" borderId="0" xfId="0" applyFont="1" applyBorder="1"/>
    <xf numFmtId="0" fontId="5" fillId="0" borderId="18" xfId="0" applyFont="1" applyBorder="1"/>
    <xf numFmtId="0" fontId="5" fillId="0" borderId="18" xfId="0" applyFont="1" applyBorder="1" applyAlignment="1">
      <alignment wrapText="1"/>
    </xf>
    <xf numFmtId="0" fontId="5" fillId="0" borderId="0" xfId="0" applyFont="1"/>
    <xf numFmtId="49" fontId="5" fillId="0" borderId="0" xfId="0" applyNumberFormat="1" applyFont="1"/>
    <xf numFmtId="0" fontId="13" fillId="16" borderId="1" xfId="0" applyNumberFormat="1" applyFont="1" applyFill="1" applyBorder="1" applyAlignment="1" applyProtection="1">
      <alignment horizontal="left" vertical="center"/>
      <protection locked="0"/>
    </xf>
    <xf numFmtId="49" fontId="21" fillId="16" borderId="0" xfId="0" applyNumberFormat="1" applyFont="1" applyFill="1" applyBorder="1" applyAlignment="1" applyProtection="1">
      <alignment horizontal="center" vertical="center"/>
      <protection locked="0"/>
    </xf>
    <xf numFmtId="49" fontId="21" fillId="16" borderId="0" xfId="0" applyNumberFormat="1" applyFont="1" applyFill="1" applyBorder="1" applyAlignment="1" applyProtection="1">
      <alignment vertical="center"/>
      <protection locked="0"/>
    </xf>
    <xf numFmtId="49" fontId="22" fillId="16" borderId="0" xfId="0" applyNumberFormat="1" applyFont="1" applyFill="1" applyBorder="1" applyAlignment="1" applyProtection="1">
      <alignment vertical="center"/>
      <protection locked="0"/>
    </xf>
    <xf numFmtId="49" fontId="21" fillId="16" borderId="0" xfId="0" applyNumberFormat="1" applyFont="1" applyFill="1" applyBorder="1" applyAlignment="1" applyProtection="1">
      <alignment horizontal="left" vertical="center"/>
      <protection locked="0"/>
    </xf>
    <xf numFmtId="49" fontId="21" fillId="16" borderId="0" xfId="1" applyNumberFormat="1" applyFont="1" applyFill="1" applyBorder="1" applyAlignment="1" applyProtection="1">
      <alignment horizontal="center" vertical="center"/>
      <protection locked="0"/>
    </xf>
    <xf numFmtId="164" fontId="21" fillId="16" borderId="0" xfId="1" applyNumberFormat="1" applyFont="1" applyFill="1" applyBorder="1" applyAlignment="1" applyProtection="1">
      <alignment horizontal="center" vertical="center"/>
      <protection locked="0"/>
    </xf>
    <xf numFmtId="164" fontId="21" fillId="16" borderId="0" xfId="1" applyNumberFormat="1" applyFont="1" applyFill="1" applyBorder="1" applyAlignment="1" applyProtection="1">
      <alignment vertical="center"/>
      <protection locked="0"/>
    </xf>
    <xf numFmtId="49" fontId="21" fillId="16" borderId="0" xfId="0" applyNumberFormat="1" applyFont="1" applyFill="1" applyBorder="1" applyAlignment="1" applyProtection="1">
      <alignment horizontal="right" vertical="center"/>
      <protection locked="0"/>
    </xf>
    <xf numFmtId="2" fontId="21" fillId="16" borderId="0" xfId="0" applyNumberFormat="1" applyFont="1" applyFill="1" applyBorder="1" applyAlignment="1" applyProtection="1">
      <alignment horizontal="center" vertical="center"/>
      <protection locked="0"/>
    </xf>
    <xf numFmtId="49" fontId="21" fillId="16" borderId="0" xfId="0" applyNumberFormat="1" applyFont="1" applyFill="1" applyBorder="1" applyAlignment="1" applyProtection="1">
      <alignment horizontal="center" vertical="center" wrapText="1"/>
      <protection locked="0"/>
    </xf>
    <xf numFmtId="164" fontId="21" fillId="16" borderId="0" xfId="2" applyNumberFormat="1" applyFont="1" applyFill="1" applyBorder="1" applyAlignment="1" applyProtection="1">
      <alignment vertical="center"/>
      <protection locked="0"/>
    </xf>
    <xf numFmtId="2" fontId="21" fillId="16" borderId="0" xfId="0" applyNumberFormat="1" applyFont="1" applyFill="1" applyBorder="1" applyAlignment="1" applyProtection="1">
      <alignment vertical="center"/>
      <protection locked="0"/>
    </xf>
    <xf numFmtId="49" fontId="21" fillId="16" borderId="0" xfId="0" applyNumberFormat="1" applyFont="1" applyFill="1" applyBorder="1" applyAlignment="1" applyProtection="1">
      <alignment vertical="center" wrapText="1"/>
      <protection locked="0"/>
    </xf>
    <xf numFmtId="0" fontId="5" fillId="16" borderId="0" xfId="0" applyFont="1" applyFill="1" applyBorder="1" applyAlignment="1" applyProtection="1">
      <alignment vertical="center"/>
      <protection locked="0"/>
    </xf>
    <xf numFmtId="0" fontId="5" fillId="16" borderId="0" xfId="0" applyFont="1" applyFill="1" applyBorder="1" applyAlignment="1" applyProtection="1">
      <alignment vertical="center" wrapText="1"/>
      <protection locked="0"/>
    </xf>
    <xf numFmtId="49" fontId="5" fillId="16" borderId="0" xfId="0" applyNumberFormat="1" applyFont="1" applyFill="1" applyBorder="1" applyAlignment="1" applyProtection="1">
      <alignment vertical="center"/>
      <protection locked="0"/>
    </xf>
    <xf numFmtId="0" fontId="23" fillId="16" borderId="1" xfId="0" applyNumberFormat="1" applyFont="1" applyFill="1" applyBorder="1" applyAlignment="1" applyProtection="1">
      <alignment horizontal="left" vertical="center"/>
      <protection locked="0"/>
    </xf>
    <xf numFmtId="0" fontId="24" fillId="16" borderId="1" xfId="0" applyNumberFormat="1" applyFont="1" applyFill="1" applyBorder="1" applyAlignment="1" applyProtection="1">
      <alignment horizontal="left" vertical="center"/>
      <protection locked="0"/>
    </xf>
    <xf numFmtId="0" fontId="21" fillId="16" borderId="0" xfId="0" applyFont="1" applyFill="1" applyBorder="1" applyAlignment="1" applyProtection="1">
      <alignment vertical="center"/>
      <protection locked="0"/>
    </xf>
    <xf numFmtId="0" fontId="21" fillId="16" borderId="1" xfId="0" applyNumberFormat="1" applyFont="1" applyFill="1" applyBorder="1" applyAlignment="1" applyProtection="1">
      <alignment horizontal="left" vertical="center"/>
      <protection locked="0"/>
    </xf>
    <xf numFmtId="0" fontId="24" fillId="16" borderId="0" xfId="0" applyNumberFormat="1" applyFont="1" applyFill="1" applyBorder="1" applyAlignment="1" applyProtection="1">
      <alignment horizontal="left" vertical="center"/>
      <protection locked="0"/>
    </xf>
    <xf numFmtId="0" fontId="26" fillId="16" borderId="19" xfId="0" applyNumberFormat="1" applyFont="1" applyFill="1" applyBorder="1" applyAlignment="1" applyProtection="1">
      <alignment horizontal="left" vertical="center"/>
      <protection locked="0"/>
    </xf>
    <xf numFmtId="0" fontId="24" fillId="16" borderId="18" xfId="0" applyNumberFormat="1" applyFont="1" applyFill="1" applyBorder="1" applyAlignment="1" applyProtection="1">
      <alignment horizontal="left" vertical="center"/>
      <protection locked="0"/>
    </xf>
    <xf numFmtId="49" fontId="21" fillId="16" borderId="18" xfId="0" applyNumberFormat="1" applyFont="1" applyFill="1" applyBorder="1" applyAlignment="1" applyProtection="1">
      <alignment vertical="center"/>
      <protection locked="0"/>
    </xf>
    <xf numFmtId="49" fontId="22" fillId="16" borderId="18" xfId="0" applyNumberFormat="1" applyFont="1" applyFill="1" applyBorder="1" applyAlignment="1" applyProtection="1">
      <alignment vertical="center"/>
      <protection locked="0"/>
    </xf>
    <xf numFmtId="49" fontId="21" fillId="16" borderId="18" xfId="0" applyNumberFormat="1" applyFont="1" applyFill="1" applyBorder="1" applyAlignment="1" applyProtection="1">
      <alignment horizontal="left" vertical="center"/>
      <protection locked="0"/>
    </xf>
    <xf numFmtId="49" fontId="21" fillId="16" borderId="18" xfId="0" applyNumberFormat="1" applyFont="1" applyFill="1" applyBorder="1" applyAlignment="1" applyProtection="1">
      <alignment horizontal="center" vertical="center"/>
      <protection locked="0"/>
    </xf>
    <xf numFmtId="49" fontId="21" fillId="16" borderId="18" xfId="1" applyNumberFormat="1" applyFont="1" applyFill="1" applyBorder="1" applyAlignment="1" applyProtection="1">
      <alignment horizontal="center" vertical="center"/>
      <protection locked="0"/>
    </xf>
    <xf numFmtId="164" fontId="21" fillId="16" borderId="18" xfId="1" applyNumberFormat="1" applyFont="1" applyFill="1" applyBorder="1" applyAlignment="1" applyProtection="1">
      <alignment horizontal="center" vertical="center"/>
      <protection locked="0"/>
    </xf>
    <xf numFmtId="164" fontId="21" fillId="16" borderId="18" xfId="1" applyNumberFormat="1" applyFont="1" applyFill="1" applyBorder="1" applyAlignment="1" applyProtection="1">
      <alignment vertical="center"/>
      <protection locked="0"/>
    </xf>
    <xf numFmtId="49" fontId="21" fillId="16" borderId="18" xfId="0" applyNumberFormat="1" applyFont="1" applyFill="1" applyBorder="1" applyAlignment="1" applyProtection="1">
      <alignment horizontal="right" vertical="center"/>
      <protection locked="0"/>
    </xf>
    <xf numFmtId="2" fontId="21" fillId="16" borderId="18" xfId="0" applyNumberFormat="1" applyFont="1" applyFill="1" applyBorder="1" applyAlignment="1" applyProtection="1">
      <alignment horizontal="center" vertical="center"/>
      <protection locked="0"/>
    </xf>
    <xf numFmtId="49" fontId="21" fillId="16" borderId="18" xfId="0" applyNumberFormat="1" applyFont="1" applyFill="1" applyBorder="1" applyAlignment="1" applyProtection="1">
      <alignment horizontal="center" vertical="center" wrapText="1"/>
      <protection locked="0"/>
    </xf>
    <xf numFmtId="164" fontId="21" fillId="16" borderId="18" xfId="2" applyNumberFormat="1" applyFont="1" applyFill="1" applyBorder="1" applyAlignment="1" applyProtection="1">
      <alignment vertical="center"/>
      <protection locked="0"/>
    </xf>
    <xf numFmtId="2" fontId="21" fillId="16" borderId="18" xfId="0" applyNumberFormat="1" applyFont="1" applyFill="1" applyBorder="1" applyAlignment="1" applyProtection="1">
      <alignment vertical="center"/>
      <protection locked="0"/>
    </xf>
    <xf numFmtId="49" fontId="21" fillId="16" borderId="18" xfId="0" applyNumberFormat="1" applyFont="1" applyFill="1" applyBorder="1" applyAlignment="1" applyProtection="1">
      <alignment vertical="center" wrapText="1"/>
      <protection locked="0"/>
    </xf>
    <xf numFmtId="0" fontId="5" fillId="16" borderId="18" xfId="0" applyFont="1" applyFill="1" applyBorder="1" applyAlignment="1" applyProtection="1">
      <alignment vertical="center"/>
      <protection locked="0"/>
    </xf>
    <xf numFmtId="0" fontId="5" fillId="16" borderId="18" xfId="0" applyFont="1" applyFill="1" applyBorder="1" applyAlignment="1" applyProtection="1">
      <alignment vertical="center" wrapText="1"/>
      <protection locked="0"/>
    </xf>
    <xf numFmtId="0" fontId="20" fillId="0" borderId="9" xfId="0" quotePrefix="1" applyFont="1" applyBorder="1"/>
    <xf numFmtId="49" fontId="5" fillId="0" borderId="0" xfId="0" applyNumberFormat="1" applyFont="1" applyBorder="1" applyAlignment="1">
      <alignment horizontal="center" vertical="center"/>
    </xf>
  </cellXfs>
  <cellStyles count="1257">
    <cellStyle name="_x0001_" xfId="7"/>
    <cellStyle name="#,##0" xfId="8"/>
    <cellStyle name="." xfId="9"/>
    <cellStyle name=". 2" xfId="10"/>
    <cellStyle name="._Copy (13) of Copy of Copy of Copy of Bang tinh kinh phi ho tro thu nam 2008" xfId="11"/>
    <cellStyle name="._Copy (13) of Copy of Copy of Copy of Bang tinh kinh phi ho tro thu nam 2008 2" xfId="12"/>
    <cellStyle name="._mau bieu so 1" xfId="13"/>
    <cellStyle name="._mau bieu so 1 2" xfId="14"/>
    <cellStyle name="._" xfId="15"/>
    <cellStyle name="._ 2" xfId="16"/>
    <cellStyle name="??" xfId="17"/>
    <cellStyle name="?? [0.00]_ Att. 1- Cover" xfId="18"/>
    <cellStyle name="?? [0]" xfId="19"/>
    <cellStyle name="?_x001d_??%U©÷u&amp;H©÷9_x0008_?_x0009_s_x000a__x0007__x0001__x0001_" xfId="20"/>
    <cellStyle name="???? [0.00]_List-dwg" xfId="21"/>
    <cellStyle name="??????????????????? [0]_FTC_OFFER" xfId="22"/>
    <cellStyle name="???????????????????_FTC_OFFER" xfId="23"/>
    <cellStyle name="????_FTC_OFFER" xfId="24"/>
    <cellStyle name="???[0]_00Q3902REV.1" xfId="25"/>
    <cellStyle name="???_???" xfId="26"/>
    <cellStyle name="??[0]_BRE" xfId="27"/>
    <cellStyle name="??_ ??? ???? " xfId="28"/>
    <cellStyle name="??A? [0]_laroux_1_¢¬???¢â? " xfId="29"/>
    <cellStyle name="??A?_laroux_1_¢¬???¢â? " xfId="30"/>
    <cellStyle name="?¡±¢¥?_?¨ù??¢´¢¥_¢¬???¢â? " xfId="31"/>
    <cellStyle name="?ðÇ%U?&amp;H?_x0008_?s_x000a__x0007__x0001__x0001_" xfId="32"/>
    <cellStyle name="_1BC-bieu 1-1a ct NSt do tinh QD-can doi lai von(17-7-06)" xfId="33"/>
    <cellStyle name="_2BC-bieu 2-2a ct NST do huyen QD-can doi lai von(co sap xep ttu)" xfId="34"/>
    <cellStyle name="_Book1" xfId="35"/>
    <cellStyle name="_Book1_1" xfId="36"/>
    <cellStyle name="_Book1_1_Copy (13) of Copy of Copy of Copy of Bang tinh kinh phi ho tro thu nam 2008" xfId="37"/>
    <cellStyle name="_Book1_1_mau bieu so 1" xfId="38"/>
    <cellStyle name="_Book1_1_" xfId="39"/>
    <cellStyle name="_Book1_1BC-bieu 1-1a ct NSt do tinh QD-can doi lai von(17-7-06)" xfId="40"/>
    <cellStyle name="_Book1_2" xfId="41"/>
    <cellStyle name="_Book1_2 2" xfId="42"/>
    <cellStyle name="_Book1_2_Mau bieu 2.4" xfId="43"/>
    <cellStyle name="_Book1_2_Mau bieu 2.5" xfId="44"/>
    <cellStyle name="_Book1_2_Mau bieu 2.5_Ky" xfId="45"/>
    <cellStyle name="_Book1_2_Mau bieu_QD 959_ngay 28_9_2015" xfId="46"/>
    <cellStyle name="_Book1_BC-QT-WB-dthao" xfId="47"/>
    <cellStyle name="_Book1_Copy (13) of Copy of Copy of Copy of Bang tinh kinh phi ho tro thu nam 2008" xfId="48"/>
    <cellStyle name="_Book1_DT truong thinh phu" xfId="49"/>
    <cellStyle name="_Book1_mau bieu so 1" xfId="50"/>
    <cellStyle name="_Book1_TH KHAI TOAN THU THIEM cac tuyen TT noi" xfId="51"/>
    <cellStyle name="_Book1_" xfId="52"/>
    <cellStyle name="_Copy (13) of Copy of Copy of Copy of Bang tinh kinh phi ho tro thu nam 2008" xfId="53"/>
    <cellStyle name="_DT truong thinh phu" xfId="54"/>
    <cellStyle name="_DU TOAN DDTT &amp; TBA50KVA" xfId="55"/>
    <cellStyle name="_KT (2)" xfId="56"/>
    <cellStyle name="_KT (2)_1" xfId="57"/>
    <cellStyle name="_KT (2)_1_1BC-bieu 1-1a ct NSt do tinh QD-can doi lai von(17-7-06)" xfId="58"/>
    <cellStyle name="_KT (2)_1_2BC-bieu 2-2a ct NST do huyen QD-can doi lai von(co sap xep ttu)" xfId="59"/>
    <cellStyle name="_KT (2)_1_Book1" xfId="60"/>
    <cellStyle name="_KT (2)_1_Book1_1" xfId="61"/>
    <cellStyle name="_KT (2)_1_Book1_1BC-bieu 1-1a ct NSt do tinh QD-can doi lai von(17-7-06)" xfId="62"/>
    <cellStyle name="_KT (2)_1_Copy (13) of Copy of Copy of Copy of Bang tinh kinh phi ho tro thu nam 2008" xfId="63"/>
    <cellStyle name="_KT (2)_1_DU TOAN DDTT &amp; TBA50KVA" xfId="64"/>
    <cellStyle name="_KT (2)_1_Lora-tungchau" xfId="65"/>
    <cellStyle name="_KT (2)_1_mau bieu so 1" xfId="66"/>
    <cellStyle name="_KT (2)_1_Qt-HT3PQ1(CauKho)" xfId="67"/>
    <cellStyle name="_KT (2)_1_Qt-HT3PQ1(CauKho)_Book1" xfId="68"/>
    <cellStyle name="_KT (2)_1_Qt-HT3PQ1(CauKho)_Don gia quy 3 nam 2003 - Ban Dien Luc" xfId="69"/>
    <cellStyle name="_KT (2)_1_Qt-HT3PQ1(CauKho)_NC-VL2-2003" xfId="70"/>
    <cellStyle name="_KT (2)_1_Qt-HT3PQ1(CauKho)_NC-VL2-2003_1" xfId="71"/>
    <cellStyle name="_KT (2)_1_Qt-HT3PQ1(CauKho)_XL4Test5" xfId="72"/>
    <cellStyle name="_KT (2)_1_" xfId="73"/>
    <cellStyle name="_KT (2)_1__1" xfId="74"/>
    <cellStyle name="_KT (2)_1__Copy (13) of Copy of Copy of Copy of Bang tinh kinh phi ho tro thu nam 2008" xfId="75"/>
    <cellStyle name="_KT (2)_1BC-bieu 1-1a ct NSt do tinh QD-can doi lai von(17-7-06)" xfId="76"/>
    <cellStyle name="_KT (2)_2" xfId="77"/>
    <cellStyle name="_KT (2)_2_Copy (13) of Copy of Copy of Copy of Bang tinh kinh phi ho tro thu nam 2008" xfId="78"/>
    <cellStyle name="_KT (2)_2_mau bieu so 1" xfId="79"/>
    <cellStyle name="_KT (2)_2_TG-TH" xfId="80"/>
    <cellStyle name="_KT (2)_2_TG-TH_1BC-bieu 1-1a ct NSt do tinh QD-can doi lai von(17-7-06)" xfId="81"/>
    <cellStyle name="_KT (2)_2_TG-TH_2BC-bieu 2-2a ct NST do huyen QD-can doi lai von(co sap xep ttu)" xfId="82"/>
    <cellStyle name="_KT (2)_2_TG-TH_BAO CAO KLCT PT2000" xfId="83"/>
    <cellStyle name="_KT (2)_2_TG-TH_BAO CAO PT2000" xfId="84"/>
    <cellStyle name="_KT (2)_2_TG-TH_BAO CAO PT2000_Book1" xfId="85"/>
    <cellStyle name="_KT (2)_2_TG-TH_Bao cao XDCB 2001 - T11 KH dieu chinh 20-11-THAI" xfId="86"/>
    <cellStyle name="_KT (2)_2_TG-TH_Book1" xfId="87"/>
    <cellStyle name="_KT (2)_2_TG-TH_Book1_1" xfId="88"/>
    <cellStyle name="_KT (2)_2_TG-TH_Book1_1_1BC-bieu 1-1a ct NSt do tinh QD-can doi lai von(17-7-06)" xfId="89"/>
    <cellStyle name="_KT (2)_2_TG-TH_Book1_1_Copy (13) of Copy of Copy of Copy of Bang tinh kinh phi ho tro thu nam 2008" xfId="90"/>
    <cellStyle name="_KT (2)_2_TG-TH_Book1_1_DanhMucDonGiaVTTB_Dien_TAM" xfId="91"/>
    <cellStyle name="_KT (2)_2_TG-TH_Book1_1_mau bieu so 1" xfId="92"/>
    <cellStyle name="_KT (2)_2_TG-TH_Book1_1_" xfId="93"/>
    <cellStyle name="_KT (2)_2_TG-TH_Book1_2" xfId="94"/>
    <cellStyle name="_KT (2)_2_TG-TH_Book1_2_Copy (13) of Copy of Copy of Copy of Bang tinh kinh phi ho tro thu nam 2008" xfId="95"/>
    <cellStyle name="_KT (2)_2_TG-TH_Book1_2_mau bieu so 1" xfId="96"/>
    <cellStyle name="_KT (2)_2_TG-TH_Book1_2_" xfId="97"/>
    <cellStyle name="_KT (2)_2_TG-TH_Book1_3" xfId="98"/>
    <cellStyle name="_KT (2)_2_TG-TH_Book1_3_DT truong thinh phu" xfId="99"/>
    <cellStyle name="_KT (2)_2_TG-TH_Book1_3_XL4Test5" xfId="100"/>
    <cellStyle name="_KT (2)_2_TG-TH_Book1_Copy (13) of Copy of Copy of Copy of Bang tinh kinh phi ho tro thu nam 2008" xfId="101"/>
    <cellStyle name="_KT (2)_2_TG-TH_Book1_DanhMucDonGiaVTTB_Dien_TAM" xfId="102"/>
    <cellStyle name="_KT (2)_2_TG-TH_Book1_mau bieu so 1" xfId="103"/>
    <cellStyle name="_KT (2)_2_TG-TH_Book1_" xfId="104"/>
    <cellStyle name="_KT (2)_2_TG-TH_Book1__1" xfId="105"/>
    <cellStyle name="_KT (2)_2_TG-TH_Book1__Copy (13) of Copy of Copy of Copy of Bang tinh kinh phi ho tro thu nam 2008" xfId="106"/>
    <cellStyle name="_KT (2)_2_TG-TH_Copy (13) of Copy of Copy of Copy of Bang tinh kinh phi ho tro thu nam 2008" xfId="107"/>
    <cellStyle name="_KT (2)_2_TG-TH_DANH GIA CHI DAU TU XDCB 2005" xfId="108"/>
    <cellStyle name="_KT (2)_2_TG-TH_Dcdtoan-bcnckt " xfId="109"/>
    <cellStyle name="_KT (2)_2_TG-TH_DN_MTP" xfId="110"/>
    <cellStyle name="_KT (2)_2_TG-TH_Dongia2-2003" xfId="111"/>
    <cellStyle name="_KT (2)_2_TG-TH_Dongia2-2003_DT truong thinh phu" xfId="112"/>
    <cellStyle name="_KT (2)_2_TG-TH_DT truong thinh phu" xfId="113"/>
    <cellStyle name="_KT (2)_2_TG-TH_DTCDT MR.2N110.HOCMON.TDTOAN.CCUNG" xfId="114"/>
    <cellStyle name="_KT (2)_2_TG-TH_DU TOAN DDTT &amp; TBA50KVA" xfId="115"/>
    <cellStyle name="_KT (2)_2_TG-TH_HM_KHOI HIEU BO" xfId="116"/>
    <cellStyle name="_KT (2)_2_TG-TH_Lora-tungchau" xfId="117"/>
    <cellStyle name="_KT (2)_2_TG-TH_mau bieu so 1" xfId="118"/>
    <cellStyle name="_KT (2)_2_TG-TH_moi" xfId="119"/>
    <cellStyle name="_KT (2)_2_TG-TH_muong cap DH My Thuat" xfId="120"/>
    <cellStyle name="_KT (2)_2_TG-TH_muong cap DH My Thuat_1BC-bieu 1-1a ct NSt do tinh QD-can doi lai von(17-7-06)" xfId="121"/>
    <cellStyle name="_KT (2)_2_TG-TH_muong cap DH My Thuat_2BC-bieu 2-2a ct NST do huyen QD-can doi lai von(co sap xep ttu)" xfId="122"/>
    <cellStyle name="_KT (2)_2_TG-TH_muong cap DH My Thuat_Book1" xfId="123"/>
    <cellStyle name="_KT (2)_2_TG-TH_muong cap DH My Thuat_Book1_1" xfId="124"/>
    <cellStyle name="_KT (2)_2_TG-TH_muong cap DH My Thuat_Book1_1BC-bieu 1-1a ct NSt do tinh QD-can doi lai von(17-7-06)" xfId="125"/>
    <cellStyle name="_KT (2)_2_TG-TH_muong cap DH My Thuat_DANH GIA CHI DAU TU XDCB 2005" xfId="126"/>
    <cellStyle name="_KT (2)_2_TG-TH_muong cap DH My Thuat_HM_KHOI HIEU BO" xfId="127"/>
    <cellStyle name="_KT (2)_2_TG-TH_PGIA-phieu tham tra Kho bac" xfId="128"/>
    <cellStyle name="_KT (2)_2_TG-TH_PT02-02" xfId="129"/>
    <cellStyle name="_KT (2)_2_TG-TH_PT02-02_Book1" xfId="130"/>
    <cellStyle name="_KT (2)_2_TG-TH_PT02-03" xfId="131"/>
    <cellStyle name="_KT (2)_2_TG-TH_PT02-03_Book1" xfId="132"/>
    <cellStyle name="_KT (2)_2_TG-TH_Qt-HT3PQ1(CauKho)" xfId="133"/>
    <cellStyle name="_KT (2)_2_TG-TH_Qt-HT3PQ1(CauKho)_Book1" xfId="134"/>
    <cellStyle name="_KT (2)_2_TG-TH_Qt-HT3PQ1(CauKho)_Don gia quy 3 nam 2003 - Ban Dien Luc" xfId="135"/>
    <cellStyle name="_KT (2)_2_TG-TH_Qt-HT3PQ1(CauKho)_NC-VL2-2003" xfId="136"/>
    <cellStyle name="_KT (2)_2_TG-TH_Qt-HT3PQ1(CauKho)_NC-VL2-2003_1" xfId="137"/>
    <cellStyle name="_KT (2)_2_TG-TH_Qt-HT3PQ1(CauKho)_XL4Test5" xfId="138"/>
    <cellStyle name="_KT (2)_2_TG-TH_Sheet2" xfId="139"/>
    <cellStyle name="_KT (2)_2_TG-TH_XL4Poppy" xfId="140"/>
    <cellStyle name="_KT (2)_2_TG-TH_XL4Test5" xfId="141"/>
    <cellStyle name="_KT (2)_2_TG-TH_" xfId="142"/>
    <cellStyle name="_KT (2)_2_TG-TH__1" xfId="143"/>
    <cellStyle name="_KT (2)_2_TG-TH__Copy (13) of Copy of Copy of Copy of Bang tinh kinh phi ho tro thu nam 2008" xfId="144"/>
    <cellStyle name="_KT (2)_2_" xfId="145"/>
    <cellStyle name="_KT (2)_2BC-bieu 2-2a ct NST do huyen QD-can doi lai von(co sap xep ttu)" xfId="146"/>
    <cellStyle name="_KT (2)_3" xfId="147"/>
    <cellStyle name="_KT (2)_3_Copy (13) of Copy of Copy of Copy of Bang tinh kinh phi ho tro thu nam 2008" xfId="148"/>
    <cellStyle name="_KT (2)_3_mau bieu so 1" xfId="149"/>
    <cellStyle name="_KT (2)_3_TG-TH" xfId="150"/>
    <cellStyle name="_KT (2)_3_TG-TH_1BC-bieu 1-1a ct NSt do tinh QD-can doi lai von(17-7-06)" xfId="151"/>
    <cellStyle name="_KT (2)_3_TG-TH_2BC-bieu 2-2a ct NST do huyen QD-can doi lai von(co sap xep ttu)" xfId="152"/>
    <cellStyle name="_KT (2)_3_TG-TH_Book1" xfId="153"/>
    <cellStyle name="_KT (2)_3_TG-TH_Book1_1" xfId="154"/>
    <cellStyle name="_KT (2)_3_TG-TH_Book1_1BC-bieu 1-1a ct NSt do tinh QD-can doi lai von(17-7-06)" xfId="155"/>
    <cellStyle name="_KT (2)_3_TG-TH_Book1_BC-QT-WB-dthao" xfId="156"/>
    <cellStyle name="_KT (2)_3_TG-TH_Book1_Copy (13) of Copy of Copy of Copy of Bang tinh kinh phi ho tro thu nam 2008" xfId="157"/>
    <cellStyle name="_KT (2)_3_TG-TH_Book1_mau bieu so 1" xfId="158"/>
    <cellStyle name="_KT (2)_3_TG-TH_Book1_" xfId="159"/>
    <cellStyle name="_KT (2)_3_TG-TH_Copy (13) of Copy of Copy of Copy of Bang tinh kinh phi ho tro thu nam 2008" xfId="160"/>
    <cellStyle name="_KT (2)_3_TG-TH_DU TOAN DDTT &amp; TBA50KVA" xfId="161"/>
    <cellStyle name="_KT (2)_3_TG-TH_Lora-tungchau" xfId="162"/>
    <cellStyle name="_KT (2)_3_TG-TH_mau bieu so 1" xfId="163"/>
    <cellStyle name="_KT (2)_3_TG-TH_PERSONAL" xfId="164"/>
    <cellStyle name="_KT (2)_3_TG-TH_PERSONAL 2" xfId="165"/>
    <cellStyle name="_KT (2)_3_TG-TH_PERSONAL 3" xfId="166"/>
    <cellStyle name="_KT (2)_3_TG-TH_PERSONAL_Book1" xfId="167"/>
    <cellStyle name="_KT (2)_3_TG-TH_PERSONAL_Book1_Copy (13) of Copy of Copy of Copy of Bang tinh kinh phi ho tro thu nam 2008" xfId="168"/>
    <cellStyle name="_KT (2)_3_TG-TH_PERSONAL_Book1_mau bieu so 1" xfId="169"/>
    <cellStyle name="_KT (2)_3_TG-TH_PERSONAL_Book1_" xfId="170"/>
    <cellStyle name="_KT (2)_3_TG-TH_PERSONAL_Copy (13) of Copy of Copy of Copy of Bang tinh kinh phi ho tro thu nam 2008" xfId="171"/>
    <cellStyle name="_KT (2)_3_TG-TH_PERSONAL_Copy (13) of Copy of Copy of Copy of Bang tinh kinh phi ho tro thu nam 2008 2" xfId="172"/>
    <cellStyle name="_KT (2)_3_TG-TH_PERSONAL_Copy (13) of Copy of Copy of Copy of Bang tinh kinh phi ho tro thu nam 2008 3" xfId="173"/>
    <cellStyle name="_KT (2)_3_TG-TH_PERSONAL_DU TOAN DDTT &amp; TBA50KVA" xfId="174"/>
    <cellStyle name="_KT (2)_3_TG-TH_PERSONAL_HTQ.8 GD1" xfId="175"/>
    <cellStyle name="_KT (2)_3_TG-TH_PERSONAL_HTQ.8 GD1_Book1" xfId="176"/>
    <cellStyle name="_KT (2)_3_TG-TH_PERSONAL_HTQ.8 GD1_Don gia quy 3 nam 2003 - Ban Dien Luc" xfId="177"/>
    <cellStyle name="_KT (2)_3_TG-TH_PERSONAL_HTQ.8 GD1_NC-VL2-2003" xfId="178"/>
    <cellStyle name="_KT (2)_3_TG-TH_PERSONAL_HTQ.8 GD1_NC-VL2-2003_1" xfId="179"/>
    <cellStyle name="_KT (2)_3_TG-TH_PERSONAL_HTQ.8 GD1_XL4Test5" xfId="180"/>
    <cellStyle name="_KT (2)_3_TG-TH_PERSONAL_mau bieu so 1" xfId="181"/>
    <cellStyle name="_KT (2)_3_TG-TH_PERSONAL_Tong hop KHCB 2001" xfId="182"/>
    <cellStyle name="_KT (2)_3_TG-TH_PERSONAL_Tong hop KHCB 2001_Copy (13) of Copy of Copy of Copy of Bang tinh kinh phi ho tro thu nam 2008" xfId="183"/>
    <cellStyle name="_KT (2)_3_TG-TH_PERSONAL_Tong hop KHCB 2001_mau bieu so 1" xfId="184"/>
    <cellStyle name="_KT (2)_3_TG-TH_PERSONAL_Tong hop KHCB 2001_" xfId="185"/>
    <cellStyle name="_KT (2)_3_TG-TH_PERSONAL_" xfId="186"/>
    <cellStyle name="_KT (2)_3_TG-TH_PERSONAL__1" xfId="187"/>
    <cellStyle name="_KT (2)_3_TG-TH_PERSONAL__Copy (13) of Copy of Copy of Copy of Bang tinh kinh phi ho tro thu nam 2008" xfId="188"/>
    <cellStyle name="_KT (2)_3_TG-TH_Qt-HT3PQ1(CauKho)" xfId="189"/>
    <cellStyle name="_KT (2)_3_TG-TH_Qt-HT3PQ1(CauKho)_Book1" xfId="190"/>
    <cellStyle name="_KT (2)_3_TG-TH_Qt-HT3PQ1(CauKho)_Don gia quy 3 nam 2003 - Ban Dien Luc" xfId="191"/>
    <cellStyle name="_KT (2)_3_TG-TH_Qt-HT3PQ1(CauKho)_NC-VL2-2003" xfId="192"/>
    <cellStyle name="_KT (2)_3_TG-TH_Qt-HT3PQ1(CauKho)_NC-VL2-2003_1" xfId="193"/>
    <cellStyle name="_KT (2)_3_TG-TH_Qt-HT3PQ1(CauKho)_XL4Test5" xfId="194"/>
    <cellStyle name="_KT (2)_3_TG-TH_" xfId="195"/>
    <cellStyle name="_KT (2)_3_TG-TH__1" xfId="196"/>
    <cellStyle name="_KT (2)_3_TG-TH__Copy (13) of Copy of Copy of Copy of Bang tinh kinh phi ho tro thu nam 2008" xfId="197"/>
    <cellStyle name="_KT (2)_3_" xfId="198"/>
    <cellStyle name="_KT (2)_4" xfId="199"/>
    <cellStyle name="_KT (2)_4_1BC-bieu 1-1a ct NSt do tinh QD-can doi lai von(17-7-06)" xfId="200"/>
    <cellStyle name="_KT (2)_4_2BC-bieu 2-2a ct NST do huyen QD-can doi lai von(co sap xep ttu)" xfId="201"/>
    <cellStyle name="_KT (2)_4_BAO CAO KLCT PT2000" xfId="202"/>
    <cellStyle name="_KT (2)_4_BAO CAO PT2000" xfId="203"/>
    <cellStyle name="_KT (2)_4_BAO CAO PT2000_Book1" xfId="204"/>
    <cellStyle name="_KT (2)_4_Bao cao XDCB 2001 - T11 KH dieu chinh 20-11-THAI" xfId="205"/>
    <cellStyle name="_KT (2)_4_Book1" xfId="206"/>
    <cellStyle name="_KT (2)_4_Book1_1" xfId="207"/>
    <cellStyle name="_KT (2)_4_Book1_1_1BC-bieu 1-1a ct NSt do tinh QD-can doi lai von(17-7-06)" xfId="208"/>
    <cellStyle name="_KT (2)_4_Book1_1_Copy (13) of Copy of Copy of Copy of Bang tinh kinh phi ho tro thu nam 2008" xfId="209"/>
    <cellStyle name="_KT (2)_4_Book1_1_DanhMucDonGiaVTTB_Dien_TAM" xfId="210"/>
    <cellStyle name="_KT (2)_4_Book1_1_mau bieu so 1" xfId="211"/>
    <cellStyle name="_KT (2)_4_Book1_1_" xfId="212"/>
    <cellStyle name="_KT (2)_4_Book1_2" xfId="213"/>
    <cellStyle name="_KT (2)_4_Book1_2_Copy (13) of Copy of Copy of Copy of Bang tinh kinh phi ho tro thu nam 2008" xfId="214"/>
    <cellStyle name="_KT (2)_4_Book1_2_mau bieu so 1" xfId="215"/>
    <cellStyle name="_KT (2)_4_Book1_2_" xfId="216"/>
    <cellStyle name="_KT (2)_4_Book1_3" xfId="217"/>
    <cellStyle name="_KT (2)_4_Book1_3_DT truong thinh phu" xfId="218"/>
    <cellStyle name="_KT (2)_4_Book1_3_XL4Test5" xfId="219"/>
    <cellStyle name="_KT (2)_4_Book1_Copy (13) of Copy of Copy of Copy of Bang tinh kinh phi ho tro thu nam 2008" xfId="220"/>
    <cellStyle name="_KT (2)_4_Book1_DanhMucDonGiaVTTB_Dien_TAM" xfId="221"/>
    <cellStyle name="_KT (2)_4_Book1_mau bieu so 1" xfId="222"/>
    <cellStyle name="_KT (2)_4_Book1_" xfId="223"/>
    <cellStyle name="_KT (2)_4_Book1__1" xfId="224"/>
    <cellStyle name="_KT (2)_4_Book1__Copy (13) of Copy of Copy of Copy of Bang tinh kinh phi ho tro thu nam 2008" xfId="225"/>
    <cellStyle name="_KT (2)_4_Copy (13) of Copy of Copy of Copy of Bang tinh kinh phi ho tro thu nam 2008" xfId="226"/>
    <cellStyle name="_KT (2)_4_DANH GIA CHI DAU TU XDCB 2005" xfId="227"/>
    <cellStyle name="_KT (2)_4_Dcdtoan-bcnckt " xfId="228"/>
    <cellStyle name="_KT (2)_4_DN_MTP" xfId="229"/>
    <cellStyle name="_KT (2)_4_Dongia2-2003" xfId="230"/>
    <cellStyle name="_KT (2)_4_Dongia2-2003_DT truong thinh phu" xfId="231"/>
    <cellStyle name="_KT (2)_4_DT truong thinh phu" xfId="232"/>
    <cellStyle name="_KT (2)_4_DTCDT MR.2N110.HOCMON.TDTOAN.CCUNG" xfId="233"/>
    <cellStyle name="_KT (2)_4_DU TOAN DDTT &amp; TBA50KVA" xfId="234"/>
    <cellStyle name="_KT (2)_4_HM_KHOI HIEU BO" xfId="235"/>
    <cellStyle name="_KT (2)_4_Lora-tungchau" xfId="236"/>
    <cellStyle name="_KT (2)_4_mau bieu so 1" xfId="237"/>
    <cellStyle name="_KT (2)_4_moi" xfId="238"/>
    <cellStyle name="_KT (2)_4_muong cap DH My Thuat" xfId="239"/>
    <cellStyle name="_KT (2)_4_muong cap DH My Thuat_1BC-bieu 1-1a ct NSt do tinh QD-can doi lai von(17-7-06)" xfId="240"/>
    <cellStyle name="_KT (2)_4_muong cap DH My Thuat_2BC-bieu 2-2a ct NST do huyen QD-can doi lai von(co sap xep ttu)" xfId="241"/>
    <cellStyle name="_KT (2)_4_muong cap DH My Thuat_Book1" xfId="242"/>
    <cellStyle name="_KT (2)_4_muong cap DH My Thuat_Book1_1" xfId="243"/>
    <cellStyle name="_KT (2)_4_muong cap DH My Thuat_Book1_1BC-bieu 1-1a ct NSt do tinh QD-can doi lai von(17-7-06)" xfId="244"/>
    <cellStyle name="_KT (2)_4_muong cap DH My Thuat_DANH GIA CHI DAU TU XDCB 2005" xfId="245"/>
    <cellStyle name="_KT (2)_4_muong cap DH My Thuat_HM_KHOI HIEU BO" xfId="246"/>
    <cellStyle name="_KT (2)_4_PGIA-phieu tham tra Kho bac" xfId="247"/>
    <cellStyle name="_KT (2)_4_PT02-02" xfId="248"/>
    <cellStyle name="_KT (2)_4_PT02-02_Book1" xfId="249"/>
    <cellStyle name="_KT (2)_4_PT02-03" xfId="250"/>
    <cellStyle name="_KT (2)_4_PT02-03_Book1" xfId="251"/>
    <cellStyle name="_KT (2)_4_Qt-HT3PQ1(CauKho)" xfId="252"/>
    <cellStyle name="_KT (2)_4_Qt-HT3PQ1(CauKho)_Book1" xfId="253"/>
    <cellStyle name="_KT (2)_4_Qt-HT3PQ1(CauKho)_Don gia quy 3 nam 2003 - Ban Dien Luc" xfId="254"/>
    <cellStyle name="_KT (2)_4_Qt-HT3PQ1(CauKho)_NC-VL2-2003" xfId="255"/>
    <cellStyle name="_KT (2)_4_Qt-HT3PQ1(CauKho)_NC-VL2-2003_1" xfId="256"/>
    <cellStyle name="_KT (2)_4_Qt-HT3PQ1(CauKho)_XL4Test5" xfId="257"/>
    <cellStyle name="_KT (2)_4_Sheet2" xfId="258"/>
    <cellStyle name="_KT (2)_4_TG-TH" xfId="259"/>
    <cellStyle name="_KT (2)_4_TG-TH_Copy (13) of Copy of Copy of Copy of Bang tinh kinh phi ho tro thu nam 2008" xfId="260"/>
    <cellStyle name="_KT (2)_4_TG-TH_mau bieu so 1" xfId="261"/>
    <cellStyle name="_KT (2)_4_TG-TH_" xfId="262"/>
    <cellStyle name="_KT (2)_4_XL4Poppy" xfId="263"/>
    <cellStyle name="_KT (2)_4_XL4Test5" xfId="264"/>
    <cellStyle name="_KT (2)_4_" xfId="265"/>
    <cellStyle name="_KT (2)_4__1" xfId="266"/>
    <cellStyle name="_KT (2)_4__Copy (13) of Copy of Copy of Copy of Bang tinh kinh phi ho tro thu nam 2008" xfId="267"/>
    <cellStyle name="_KT (2)_5" xfId="268"/>
    <cellStyle name="_KT (2)_5_1BC-bieu 1-1a ct NSt do tinh QD-can doi lai von(17-7-06)" xfId="269"/>
    <cellStyle name="_KT (2)_5_2BC-bieu 2-2a ct NST do huyen QD-can doi lai von(co sap xep ttu)" xfId="270"/>
    <cellStyle name="_KT (2)_5_BAO CAO KLCT PT2000" xfId="271"/>
    <cellStyle name="_KT (2)_5_BAO CAO PT2000" xfId="272"/>
    <cellStyle name="_KT (2)_5_BAO CAO PT2000_Book1" xfId="273"/>
    <cellStyle name="_KT (2)_5_Bao cao XDCB 2001 - T11 KH dieu chinh 20-11-THAI" xfId="274"/>
    <cellStyle name="_KT (2)_5_Book1" xfId="275"/>
    <cellStyle name="_KT (2)_5_Book1_1" xfId="276"/>
    <cellStyle name="_KT (2)_5_Book1_1_1BC-bieu 1-1a ct NSt do tinh QD-can doi lai von(17-7-06)" xfId="277"/>
    <cellStyle name="_KT (2)_5_Book1_1_Copy (13) of Copy of Copy of Copy of Bang tinh kinh phi ho tro thu nam 2008" xfId="278"/>
    <cellStyle name="_KT (2)_5_Book1_1_DanhMucDonGiaVTTB_Dien_TAM" xfId="279"/>
    <cellStyle name="_KT (2)_5_Book1_1_mau bieu so 1" xfId="280"/>
    <cellStyle name="_KT (2)_5_Book1_1_" xfId="281"/>
    <cellStyle name="_KT (2)_5_Book1_2" xfId="282"/>
    <cellStyle name="_KT (2)_5_Book1_2_Copy (13) of Copy of Copy of Copy of Bang tinh kinh phi ho tro thu nam 2008" xfId="283"/>
    <cellStyle name="_KT (2)_5_Book1_2_mau bieu so 1" xfId="284"/>
    <cellStyle name="_KT (2)_5_Book1_2_" xfId="285"/>
    <cellStyle name="_KT (2)_5_Book1_3" xfId="286"/>
    <cellStyle name="_KT (2)_5_Book1_3_DT truong thinh phu" xfId="287"/>
    <cellStyle name="_KT (2)_5_Book1_3_XL4Test5" xfId="288"/>
    <cellStyle name="_KT (2)_5_Book1_BC-QT-WB-dthao" xfId="289"/>
    <cellStyle name="_KT (2)_5_Book1_Copy (13) of Copy of Copy of Copy of Bang tinh kinh phi ho tro thu nam 2008" xfId="290"/>
    <cellStyle name="_KT (2)_5_Book1_DanhMucDonGiaVTTB_Dien_TAM" xfId="291"/>
    <cellStyle name="_KT (2)_5_Book1_mau bieu so 1" xfId="292"/>
    <cellStyle name="_KT (2)_5_Book1_" xfId="293"/>
    <cellStyle name="_KT (2)_5_Book1__1" xfId="294"/>
    <cellStyle name="_KT (2)_5_Book1__Copy (13) of Copy of Copy of Copy of Bang tinh kinh phi ho tro thu nam 2008" xfId="295"/>
    <cellStyle name="_KT (2)_5_Copy (13) of Copy of Copy of Copy of Bang tinh kinh phi ho tro thu nam 2008" xfId="296"/>
    <cellStyle name="_KT (2)_5_DANH GIA CHI DAU TU XDCB 2005" xfId="297"/>
    <cellStyle name="_KT (2)_5_Dcdtoan-bcnckt " xfId="298"/>
    <cellStyle name="_KT (2)_5_DN_MTP" xfId="299"/>
    <cellStyle name="_KT (2)_5_Dongia2-2003" xfId="300"/>
    <cellStyle name="_KT (2)_5_Dongia2-2003_DT truong thinh phu" xfId="301"/>
    <cellStyle name="_KT (2)_5_DT truong thinh phu" xfId="302"/>
    <cellStyle name="_KT (2)_5_DTCDT MR.2N110.HOCMON.TDTOAN.CCUNG" xfId="303"/>
    <cellStyle name="_KT (2)_5_DU TOAN DDTT &amp; TBA50KVA" xfId="304"/>
    <cellStyle name="_KT (2)_5_HM_KHOI HIEU BO" xfId="305"/>
    <cellStyle name="_KT (2)_5_Lora-tungchau" xfId="306"/>
    <cellStyle name="_KT (2)_5_mau bieu so 1" xfId="307"/>
    <cellStyle name="_KT (2)_5_moi" xfId="308"/>
    <cellStyle name="_KT (2)_5_muong cap DH My Thuat" xfId="309"/>
    <cellStyle name="_KT (2)_5_muong cap DH My Thuat_1BC-bieu 1-1a ct NSt do tinh QD-can doi lai von(17-7-06)" xfId="310"/>
    <cellStyle name="_KT (2)_5_muong cap DH My Thuat_2BC-bieu 2-2a ct NST do huyen QD-can doi lai von(co sap xep ttu)" xfId="311"/>
    <cellStyle name="_KT (2)_5_muong cap DH My Thuat_Book1" xfId="312"/>
    <cellStyle name="_KT (2)_5_muong cap DH My Thuat_Book1_1" xfId="313"/>
    <cellStyle name="_KT (2)_5_muong cap DH My Thuat_Book1_1BC-bieu 1-1a ct NSt do tinh QD-can doi lai von(17-7-06)" xfId="314"/>
    <cellStyle name="_KT (2)_5_muong cap DH My Thuat_DANH GIA CHI DAU TU XDCB 2005" xfId="315"/>
    <cellStyle name="_KT (2)_5_muong cap DH My Thuat_HM_KHOI HIEU BO" xfId="316"/>
    <cellStyle name="_KT (2)_5_PGIA-phieu tham tra Kho bac" xfId="317"/>
    <cellStyle name="_KT (2)_5_PT02-02" xfId="318"/>
    <cellStyle name="_KT (2)_5_PT02-02_Book1" xfId="319"/>
    <cellStyle name="_KT (2)_5_PT02-03" xfId="320"/>
    <cellStyle name="_KT (2)_5_PT02-03_Book1" xfId="321"/>
    <cellStyle name="_KT (2)_5_Qt-HT3PQ1(CauKho)" xfId="322"/>
    <cellStyle name="_KT (2)_5_Qt-HT3PQ1(CauKho)_Book1" xfId="323"/>
    <cellStyle name="_KT (2)_5_Qt-HT3PQ1(CauKho)_Don gia quy 3 nam 2003 - Ban Dien Luc" xfId="324"/>
    <cellStyle name="_KT (2)_5_Qt-HT3PQ1(CauKho)_NC-VL2-2003" xfId="325"/>
    <cellStyle name="_KT (2)_5_Qt-HT3PQ1(CauKho)_NC-VL2-2003_1" xfId="326"/>
    <cellStyle name="_KT (2)_5_Qt-HT3PQ1(CauKho)_XL4Test5" xfId="327"/>
    <cellStyle name="_KT (2)_5_Sheet2" xfId="328"/>
    <cellStyle name="_KT (2)_5_XL4Poppy" xfId="329"/>
    <cellStyle name="_KT (2)_5_XL4Test5" xfId="330"/>
    <cellStyle name="_KT (2)_5_" xfId="331"/>
    <cellStyle name="_KT (2)_5__1" xfId="332"/>
    <cellStyle name="_KT (2)_5__Copy (13) of Copy of Copy of Copy of Bang tinh kinh phi ho tro thu nam 2008" xfId="333"/>
    <cellStyle name="_KT (2)_Book1" xfId="334"/>
    <cellStyle name="_KT (2)_Book1_1" xfId="335"/>
    <cellStyle name="_KT (2)_Book1_1BC-bieu 1-1a ct NSt do tinh QD-can doi lai von(17-7-06)" xfId="336"/>
    <cellStyle name="_KT (2)_Book1_BC-QT-WB-dthao" xfId="337"/>
    <cellStyle name="_KT (2)_Book1_Copy (13) of Copy of Copy of Copy of Bang tinh kinh phi ho tro thu nam 2008" xfId="338"/>
    <cellStyle name="_KT (2)_Book1_mau bieu so 1" xfId="339"/>
    <cellStyle name="_KT (2)_Book1_" xfId="340"/>
    <cellStyle name="_KT (2)_Copy (13) of Copy of Copy of Copy of Bang tinh kinh phi ho tro thu nam 2008" xfId="341"/>
    <cellStyle name="_KT (2)_DU TOAN DDTT &amp; TBA50KVA" xfId="342"/>
    <cellStyle name="_KT (2)_Lora-tungchau" xfId="343"/>
    <cellStyle name="_KT (2)_mau bieu so 1" xfId="344"/>
    <cellStyle name="_KT (2)_PERSONAL" xfId="345"/>
    <cellStyle name="_KT (2)_PERSONAL 2" xfId="346"/>
    <cellStyle name="_KT (2)_PERSONAL 3" xfId="347"/>
    <cellStyle name="_KT (2)_PERSONAL_Book1" xfId="348"/>
    <cellStyle name="_KT (2)_PERSONAL_Book1_Copy (13) of Copy of Copy of Copy of Bang tinh kinh phi ho tro thu nam 2008" xfId="349"/>
    <cellStyle name="_KT (2)_PERSONAL_Book1_mau bieu so 1" xfId="350"/>
    <cellStyle name="_KT (2)_PERSONAL_Book1_" xfId="351"/>
    <cellStyle name="_KT (2)_PERSONAL_Copy (13) of Copy of Copy of Copy of Bang tinh kinh phi ho tro thu nam 2008" xfId="352"/>
    <cellStyle name="_KT (2)_PERSONAL_Copy (13) of Copy of Copy of Copy of Bang tinh kinh phi ho tro thu nam 2008 2" xfId="353"/>
    <cellStyle name="_KT (2)_PERSONAL_Copy (13) of Copy of Copy of Copy of Bang tinh kinh phi ho tro thu nam 2008 3" xfId="354"/>
    <cellStyle name="_KT (2)_PERSONAL_DU TOAN DDTT &amp; TBA50KVA" xfId="355"/>
    <cellStyle name="_KT (2)_PERSONAL_HTQ.8 GD1" xfId="356"/>
    <cellStyle name="_KT (2)_PERSONAL_HTQ.8 GD1_Book1" xfId="357"/>
    <cellStyle name="_KT (2)_PERSONAL_HTQ.8 GD1_Don gia quy 3 nam 2003 - Ban Dien Luc" xfId="358"/>
    <cellStyle name="_KT (2)_PERSONAL_HTQ.8 GD1_NC-VL2-2003" xfId="359"/>
    <cellStyle name="_KT (2)_PERSONAL_HTQ.8 GD1_NC-VL2-2003_1" xfId="360"/>
    <cellStyle name="_KT (2)_PERSONAL_HTQ.8 GD1_XL4Test5" xfId="361"/>
    <cellStyle name="_KT (2)_PERSONAL_mau bieu so 1" xfId="362"/>
    <cellStyle name="_KT (2)_PERSONAL_Tong hop KHCB 2001" xfId="363"/>
    <cellStyle name="_KT (2)_PERSONAL_Tong hop KHCB 2001_Copy (13) of Copy of Copy of Copy of Bang tinh kinh phi ho tro thu nam 2008" xfId="364"/>
    <cellStyle name="_KT (2)_PERSONAL_Tong hop KHCB 2001_mau bieu so 1" xfId="365"/>
    <cellStyle name="_KT (2)_PERSONAL_Tong hop KHCB 2001_" xfId="366"/>
    <cellStyle name="_KT (2)_PERSONAL_" xfId="367"/>
    <cellStyle name="_KT (2)_PERSONAL__1" xfId="368"/>
    <cellStyle name="_KT (2)_PERSONAL__Copy (13) of Copy of Copy of Copy of Bang tinh kinh phi ho tro thu nam 2008" xfId="369"/>
    <cellStyle name="_KT (2)_Qt-HT3PQ1(CauKho)" xfId="370"/>
    <cellStyle name="_KT (2)_Qt-HT3PQ1(CauKho)_Book1" xfId="371"/>
    <cellStyle name="_KT (2)_Qt-HT3PQ1(CauKho)_Don gia quy 3 nam 2003 - Ban Dien Luc" xfId="372"/>
    <cellStyle name="_KT (2)_Qt-HT3PQ1(CauKho)_NC-VL2-2003" xfId="373"/>
    <cellStyle name="_KT (2)_Qt-HT3PQ1(CauKho)_NC-VL2-2003_1" xfId="374"/>
    <cellStyle name="_KT (2)_Qt-HT3PQ1(CauKho)_XL4Test5" xfId="375"/>
    <cellStyle name="_KT (2)_TG-TH" xfId="376"/>
    <cellStyle name="_KT (2)_TG-TH_Copy (13) of Copy of Copy of Copy of Bang tinh kinh phi ho tro thu nam 2008" xfId="377"/>
    <cellStyle name="_KT (2)_TG-TH_mau bieu so 1" xfId="378"/>
    <cellStyle name="_KT (2)_TG-TH_" xfId="379"/>
    <cellStyle name="_KT (2)_" xfId="380"/>
    <cellStyle name="_KT (2)__1" xfId="381"/>
    <cellStyle name="_KT (2)__Copy (13) of Copy of Copy of Copy of Bang tinh kinh phi ho tro thu nam 2008" xfId="382"/>
    <cellStyle name="_KT_TG" xfId="383"/>
    <cellStyle name="_KT_TG_1" xfId="384"/>
    <cellStyle name="_KT_TG_1_1BC-bieu 1-1a ct NSt do tinh QD-can doi lai von(17-7-06)" xfId="385"/>
    <cellStyle name="_KT_TG_1_2BC-bieu 2-2a ct NST do huyen QD-can doi lai von(co sap xep ttu)" xfId="386"/>
    <cellStyle name="_KT_TG_1_BAO CAO KLCT PT2000" xfId="387"/>
    <cellStyle name="_KT_TG_1_BAO CAO PT2000" xfId="388"/>
    <cellStyle name="_KT_TG_1_BAO CAO PT2000_Book1" xfId="389"/>
    <cellStyle name="_KT_TG_1_Bao cao XDCB 2001 - T11 KH dieu chinh 20-11-THAI" xfId="390"/>
    <cellStyle name="_KT_TG_1_Book1" xfId="391"/>
    <cellStyle name="_KT_TG_1_Book1_1" xfId="392"/>
    <cellStyle name="_KT_TG_1_Book1_1_1BC-bieu 1-1a ct NSt do tinh QD-can doi lai von(17-7-06)" xfId="393"/>
    <cellStyle name="_KT_TG_1_Book1_1_Copy (13) of Copy of Copy of Copy of Bang tinh kinh phi ho tro thu nam 2008" xfId="394"/>
    <cellStyle name="_KT_TG_1_Book1_1_DanhMucDonGiaVTTB_Dien_TAM" xfId="395"/>
    <cellStyle name="_KT_TG_1_Book1_1_mau bieu so 1" xfId="396"/>
    <cellStyle name="_KT_TG_1_Book1_1_" xfId="397"/>
    <cellStyle name="_KT_TG_1_Book1_2" xfId="398"/>
    <cellStyle name="_KT_TG_1_Book1_2_Copy (13) of Copy of Copy of Copy of Bang tinh kinh phi ho tro thu nam 2008" xfId="399"/>
    <cellStyle name="_KT_TG_1_Book1_2_mau bieu so 1" xfId="400"/>
    <cellStyle name="_KT_TG_1_Book1_2_" xfId="401"/>
    <cellStyle name="_KT_TG_1_Book1_3" xfId="402"/>
    <cellStyle name="_KT_TG_1_Book1_3_DT truong thinh phu" xfId="403"/>
    <cellStyle name="_KT_TG_1_Book1_3_XL4Test5" xfId="404"/>
    <cellStyle name="_KT_TG_1_Book1_BC-QT-WB-dthao" xfId="405"/>
    <cellStyle name="_KT_TG_1_Book1_Copy (13) of Copy of Copy of Copy of Bang tinh kinh phi ho tro thu nam 2008" xfId="406"/>
    <cellStyle name="_KT_TG_1_Book1_DanhMucDonGiaVTTB_Dien_TAM" xfId="407"/>
    <cellStyle name="_KT_TG_1_Book1_mau bieu so 1" xfId="408"/>
    <cellStyle name="_KT_TG_1_Book1_" xfId="409"/>
    <cellStyle name="_KT_TG_1_Book1__1" xfId="410"/>
    <cellStyle name="_KT_TG_1_Book1__Copy (13) of Copy of Copy of Copy of Bang tinh kinh phi ho tro thu nam 2008" xfId="411"/>
    <cellStyle name="_KT_TG_1_Copy (13) of Copy of Copy of Copy of Bang tinh kinh phi ho tro thu nam 2008" xfId="412"/>
    <cellStyle name="_KT_TG_1_DANH GIA CHI DAU TU XDCB 2005" xfId="413"/>
    <cellStyle name="_KT_TG_1_Dcdtoan-bcnckt " xfId="414"/>
    <cellStyle name="_KT_TG_1_DN_MTP" xfId="415"/>
    <cellStyle name="_KT_TG_1_Dongia2-2003" xfId="416"/>
    <cellStyle name="_KT_TG_1_Dongia2-2003_DT truong thinh phu" xfId="417"/>
    <cellStyle name="_KT_TG_1_DT truong thinh phu" xfId="418"/>
    <cellStyle name="_KT_TG_1_DTCDT MR.2N110.HOCMON.TDTOAN.CCUNG" xfId="419"/>
    <cellStyle name="_KT_TG_1_DU TOAN DDTT &amp; TBA50KVA" xfId="420"/>
    <cellStyle name="_KT_TG_1_HM_KHOI HIEU BO" xfId="421"/>
    <cellStyle name="_KT_TG_1_Lora-tungchau" xfId="422"/>
    <cellStyle name="_KT_TG_1_mau bieu so 1" xfId="423"/>
    <cellStyle name="_KT_TG_1_moi" xfId="424"/>
    <cellStyle name="_KT_TG_1_muong cap DH My Thuat" xfId="425"/>
    <cellStyle name="_KT_TG_1_muong cap DH My Thuat_1BC-bieu 1-1a ct NSt do tinh QD-can doi lai von(17-7-06)" xfId="426"/>
    <cellStyle name="_KT_TG_1_muong cap DH My Thuat_2BC-bieu 2-2a ct NST do huyen QD-can doi lai von(co sap xep ttu)" xfId="427"/>
    <cellStyle name="_KT_TG_1_muong cap DH My Thuat_Book1" xfId="428"/>
    <cellStyle name="_KT_TG_1_muong cap DH My Thuat_Book1_1" xfId="429"/>
    <cellStyle name="_KT_TG_1_muong cap DH My Thuat_Book1_1BC-bieu 1-1a ct NSt do tinh QD-can doi lai von(17-7-06)" xfId="430"/>
    <cellStyle name="_KT_TG_1_muong cap DH My Thuat_DANH GIA CHI DAU TU XDCB 2005" xfId="431"/>
    <cellStyle name="_KT_TG_1_muong cap DH My Thuat_HM_KHOI HIEU BO" xfId="432"/>
    <cellStyle name="_KT_TG_1_PGIA-phieu tham tra Kho bac" xfId="433"/>
    <cellStyle name="_KT_TG_1_PT02-02" xfId="434"/>
    <cellStyle name="_KT_TG_1_PT02-02_Book1" xfId="435"/>
    <cellStyle name="_KT_TG_1_PT02-03" xfId="436"/>
    <cellStyle name="_KT_TG_1_PT02-03_Book1" xfId="437"/>
    <cellStyle name="_KT_TG_1_Qt-HT3PQ1(CauKho)" xfId="438"/>
    <cellStyle name="_KT_TG_1_Qt-HT3PQ1(CauKho)_Book1" xfId="439"/>
    <cellStyle name="_KT_TG_1_Qt-HT3PQ1(CauKho)_Don gia quy 3 nam 2003 - Ban Dien Luc" xfId="440"/>
    <cellStyle name="_KT_TG_1_Qt-HT3PQ1(CauKho)_NC-VL2-2003" xfId="441"/>
    <cellStyle name="_KT_TG_1_Qt-HT3PQ1(CauKho)_NC-VL2-2003_1" xfId="442"/>
    <cellStyle name="_KT_TG_1_Qt-HT3PQ1(CauKho)_XL4Test5" xfId="443"/>
    <cellStyle name="_KT_TG_1_Sheet2" xfId="444"/>
    <cellStyle name="_KT_TG_1_XL4Poppy" xfId="445"/>
    <cellStyle name="_KT_TG_1_XL4Test5" xfId="446"/>
    <cellStyle name="_KT_TG_1_" xfId="447"/>
    <cellStyle name="_KT_TG_1__1" xfId="448"/>
    <cellStyle name="_KT_TG_1__Copy (13) of Copy of Copy of Copy of Bang tinh kinh phi ho tro thu nam 2008" xfId="449"/>
    <cellStyle name="_KT_TG_2" xfId="450"/>
    <cellStyle name="_KT_TG_2_1BC-bieu 1-1a ct NSt do tinh QD-can doi lai von(17-7-06)" xfId="451"/>
    <cellStyle name="_KT_TG_2_2BC-bieu 2-2a ct NST do huyen QD-can doi lai von(co sap xep ttu)" xfId="452"/>
    <cellStyle name="_KT_TG_2_BAO CAO KLCT PT2000" xfId="453"/>
    <cellStyle name="_KT_TG_2_BAO CAO PT2000" xfId="454"/>
    <cellStyle name="_KT_TG_2_BAO CAO PT2000_Book1" xfId="455"/>
    <cellStyle name="_KT_TG_2_Bao cao XDCB 2001 - T11 KH dieu chinh 20-11-THAI" xfId="456"/>
    <cellStyle name="_KT_TG_2_Book1" xfId="457"/>
    <cellStyle name="_KT_TG_2_Book1_1" xfId="458"/>
    <cellStyle name="_KT_TG_2_Book1_1_1BC-bieu 1-1a ct NSt do tinh QD-can doi lai von(17-7-06)" xfId="459"/>
    <cellStyle name="_KT_TG_2_Book1_1_Copy (13) of Copy of Copy of Copy of Bang tinh kinh phi ho tro thu nam 2008" xfId="460"/>
    <cellStyle name="_KT_TG_2_Book1_1_DanhMucDonGiaVTTB_Dien_TAM" xfId="461"/>
    <cellStyle name="_KT_TG_2_Book1_1_mau bieu so 1" xfId="462"/>
    <cellStyle name="_KT_TG_2_Book1_1_" xfId="463"/>
    <cellStyle name="_KT_TG_2_Book1_2" xfId="464"/>
    <cellStyle name="_KT_TG_2_Book1_2_Copy (13) of Copy of Copy of Copy of Bang tinh kinh phi ho tro thu nam 2008" xfId="465"/>
    <cellStyle name="_KT_TG_2_Book1_2_mau bieu so 1" xfId="466"/>
    <cellStyle name="_KT_TG_2_Book1_2_" xfId="467"/>
    <cellStyle name="_KT_TG_2_Book1_3" xfId="468"/>
    <cellStyle name="_KT_TG_2_Book1_3_DT truong thinh phu" xfId="469"/>
    <cellStyle name="_KT_TG_2_Book1_3_XL4Test5" xfId="470"/>
    <cellStyle name="_KT_TG_2_Book1_Copy (13) of Copy of Copy of Copy of Bang tinh kinh phi ho tro thu nam 2008" xfId="471"/>
    <cellStyle name="_KT_TG_2_Book1_DanhMucDonGiaVTTB_Dien_TAM" xfId="472"/>
    <cellStyle name="_KT_TG_2_Book1_mau bieu so 1" xfId="473"/>
    <cellStyle name="_KT_TG_2_Book1_" xfId="474"/>
    <cellStyle name="_KT_TG_2_Book1__1" xfId="475"/>
    <cellStyle name="_KT_TG_2_Book1__Copy (13) of Copy of Copy of Copy of Bang tinh kinh phi ho tro thu nam 2008" xfId="476"/>
    <cellStyle name="_KT_TG_2_Copy (13) of Copy of Copy of Copy of Bang tinh kinh phi ho tro thu nam 2008" xfId="477"/>
    <cellStyle name="_KT_TG_2_DANH GIA CHI DAU TU XDCB 2005" xfId="478"/>
    <cellStyle name="_KT_TG_2_Dcdtoan-bcnckt " xfId="479"/>
    <cellStyle name="_KT_TG_2_DN_MTP" xfId="480"/>
    <cellStyle name="_KT_TG_2_Dongia2-2003" xfId="481"/>
    <cellStyle name="_KT_TG_2_Dongia2-2003_DT truong thinh phu" xfId="482"/>
    <cellStyle name="_KT_TG_2_DT truong thinh phu" xfId="483"/>
    <cellStyle name="_KT_TG_2_DTCDT MR.2N110.HOCMON.TDTOAN.CCUNG" xfId="484"/>
    <cellStyle name="_KT_TG_2_DU TOAN DDTT &amp; TBA50KVA" xfId="485"/>
    <cellStyle name="_KT_TG_2_HM_KHOI HIEU BO" xfId="486"/>
    <cellStyle name="_KT_TG_2_Lora-tungchau" xfId="487"/>
    <cellStyle name="_KT_TG_2_mau bieu so 1" xfId="488"/>
    <cellStyle name="_KT_TG_2_moi" xfId="489"/>
    <cellStyle name="_KT_TG_2_muong cap DH My Thuat" xfId="490"/>
    <cellStyle name="_KT_TG_2_muong cap DH My Thuat_1BC-bieu 1-1a ct NSt do tinh QD-can doi lai von(17-7-06)" xfId="491"/>
    <cellStyle name="_KT_TG_2_muong cap DH My Thuat_2BC-bieu 2-2a ct NST do huyen QD-can doi lai von(co sap xep ttu)" xfId="492"/>
    <cellStyle name="_KT_TG_2_muong cap DH My Thuat_Book1" xfId="493"/>
    <cellStyle name="_KT_TG_2_muong cap DH My Thuat_Book1_1" xfId="494"/>
    <cellStyle name="_KT_TG_2_muong cap DH My Thuat_Book1_1BC-bieu 1-1a ct NSt do tinh QD-can doi lai von(17-7-06)" xfId="495"/>
    <cellStyle name="_KT_TG_2_muong cap DH My Thuat_DANH GIA CHI DAU TU XDCB 2005" xfId="496"/>
    <cellStyle name="_KT_TG_2_muong cap DH My Thuat_HM_KHOI HIEU BO" xfId="497"/>
    <cellStyle name="_KT_TG_2_PGIA-phieu tham tra Kho bac" xfId="498"/>
    <cellStyle name="_KT_TG_2_PT02-02" xfId="499"/>
    <cellStyle name="_KT_TG_2_PT02-02_Book1" xfId="500"/>
    <cellStyle name="_KT_TG_2_PT02-03" xfId="501"/>
    <cellStyle name="_KT_TG_2_PT02-03_Book1" xfId="502"/>
    <cellStyle name="_KT_TG_2_Qt-HT3PQ1(CauKho)" xfId="503"/>
    <cellStyle name="_KT_TG_2_Qt-HT3PQ1(CauKho)_Book1" xfId="504"/>
    <cellStyle name="_KT_TG_2_Qt-HT3PQ1(CauKho)_Don gia quy 3 nam 2003 - Ban Dien Luc" xfId="505"/>
    <cellStyle name="_KT_TG_2_Qt-HT3PQ1(CauKho)_NC-VL2-2003" xfId="506"/>
    <cellStyle name="_KT_TG_2_Qt-HT3PQ1(CauKho)_NC-VL2-2003_1" xfId="507"/>
    <cellStyle name="_KT_TG_2_Qt-HT3PQ1(CauKho)_XL4Test5" xfId="508"/>
    <cellStyle name="_KT_TG_2_Sheet2" xfId="509"/>
    <cellStyle name="_KT_TG_2_XL4Poppy" xfId="510"/>
    <cellStyle name="_KT_TG_2_XL4Test5" xfId="511"/>
    <cellStyle name="_KT_TG_2_" xfId="512"/>
    <cellStyle name="_KT_TG_2__1" xfId="513"/>
    <cellStyle name="_KT_TG_2__Copy (13) of Copy of Copy of Copy of Bang tinh kinh phi ho tro thu nam 2008" xfId="514"/>
    <cellStyle name="_KT_TG_3" xfId="515"/>
    <cellStyle name="_KT_TG_3_Copy (13) of Copy of Copy of Copy of Bang tinh kinh phi ho tro thu nam 2008" xfId="516"/>
    <cellStyle name="_KT_TG_3_mau bieu so 1" xfId="517"/>
    <cellStyle name="_KT_TG_3_" xfId="518"/>
    <cellStyle name="_KT_TG_4" xfId="519"/>
    <cellStyle name="_KT_TG_4_1BC-bieu 1-1a ct NSt do tinh QD-can doi lai von(17-7-06)" xfId="520"/>
    <cellStyle name="_KT_TG_4_2BC-bieu 2-2a ct NST do huyen QD-can doi lai von(co sap xep ttu)" xfId="521"/>
    <cellStyle name="_KT_TG_4_Book1" xfId="522"/>
    <cellStyle name="_KT_TG_4_Book1_1" xfId="523"/>
    <cellStyle name="_KT_TG_4_Book1_1BC-bieu 1-1a ct NSt do tinh QD-can doi lai von(17-7-06)" xfId="524"/>
    <cellStyle name="_KT_TG_4_Copy (13) of Copy of Copy of Copy of Bang tinh kinh phi ho tro thu nam 2008" xfId="525"/>
    <cellStyle name="_KT_TG_4_DU TOAN DDTT &amp; TBA50KVA" xfId="526"/>
    <cellStyle name="_KT_TG_4_Lora-tungchau" xfId="527"/>
    <cellStyle name="_KT_TG_4_mau bieu so 1" xfId="528"/>
    <cellStyle name="_KT_TG_4_Qt-HT3PQ1(CauKho)" xfId="529"/>
    <cellStyle name="_KT_TG_4_Qt-HT3PQ1(CauKho)_Book1" xfId="530"/>
    <cellStyle name="_KT_TG_4_Qt-HT3PQ1(CauKho)_Don gia quy 3 nam 2003 - Ban Dien Luc" xfId="531"/>
    <cellStyle name="_KT_TG_4_Qt-HT3PQ1(CauKho)_NC-VL2-2003" xfId="532"/>
    <cellStyle name="_KT_TG_4_Qt-HT3PQ1(CauKho)_NC-VL2-2003_1" xfId="533"/>
    <cellStyle name="_KT_TG_4_Qt-HT3PQ1(CauKho)_XL4Test5" xfId="534"/>
    <cellStyle name="_KT_TG_4_" xfId="535"/>
    <cellStyle name="_KT_TG_4__1" xfId="536"/>
    <cellStyle name="_KT_TG_4__Copy (13) of Copy of Copy of Copy of Bang tinh kinh phi ho tro thu nam 2008" xfId="537"/>
    <cellStyle name="_KT_TG_Copy (13) of Copy of Copy of Copy of Bang tinh kinh phi ho tro thu nam 2008" xfId="538"/>
    <cellStyle name="_KT_TG_mau bieu so 1" xfId="539"/>
    <cellStyle name="_KT_TG_" xfId="540"/>
    <cellStyle name="_Lora-tungchau" xfId="541"/>
    <cellStyle name="_mau bieu so 1" xfId="542"/>
    <cellStyle name="_PERSONAL" xfId="543"/>
    <cellStyle name="_PERSONAL 2" xfId="544"/>
    <cellStyle name="_PERSONAL 3" xfId="545"/>
    <cellStyle name="_PERSONAL_Book1" xfId="546"/>
    <cellStyle name="_PERSONAL_Book1_Copy (13) of Copy of Copy of Copy of Bang tinh kinh phi ho tro thu nam 2008" xfId="547"/>
    <cellStyle name="_PERSONAL_Book1_mau bieu so 1" xfId="548"/>
    <cellStyle name="_PERSONAL_Book1_" xfId="549"/>
    <cellStyle name="_PERSONAL_Copy (13) of Copy of Copy of Copy of Bang tinh kinh phi ho tro thu nam 2008" xfId="550"/>
    <cellStyle name="_PERSONAL_Copy (13) of Copy of Copy of Copy of Bang tinh kinh phi ho tro thu nam 2008 2" xfId="551"/>
    <cellStyle name="_PERSONAL_Copy (13) of Copy of Copy of Copy of Bang tinh kinh phi ho tro thu nam 2008 3" xfId="552"/>
    <cellStyle name="_PERSONAL_DU TOAN DDTT &amp; TBA50KVA" xfId="553"/>
    <cellStyle name="_PERSONAL_HTQ.8 GD1" xfId="554"/>
    <cellStyle name="_PERSONAL_HTQ.8 GD1_Book1" xfId="555"/>
    <cellStyle name="_PERSONAL_HTQ.8 GD1_Don gia quy 3 nam 2003 - Ban Dien Luc" xfId="556"/>
    <cellStyle name="_PERSONAL_HTQ.8 GD1_NC-VL2-2003" xfId="557"/>
    <cellStyle name="_PERSONAL_HTQ.8 GD1_NC-VL2-2003_1" xfId="558"/>
    <cellStyle name="_PERSONAL_HTQ.8 GD1_XL4Test5" xfId="559"/>
    <cellStyle name="_PERSONAL_mau bieu so 1" xfId="560"/>
    <cellStyle name="_PERSONAL_Tong hop KHCB 2001" xfId="561"/>
    <cellStyle name="_PERSONAL_Tong hop KHCB 2001_Copy (13) of Copy of Copy of Copy of Bang tinh kinh phi ho tro thu nam 2008" xfId="562"/>
    <cellStyle name="_PERSONAL_Tong hop KHCB 2001_mau bieu so 1" xfId="563"/>
    <cellStyle name="_PERSONAL_Tong hop KHCB 2001_" xfId="564"/>
    <cellStyle name="_PERSONAL_" xfId="565"/>
    <cellStyle name="_PERSONAL__1" xfId="566"/>
    <cellStyle name="_PERSONAL__Copy (13) of Copy of Copy of Copy of Bang tinh kinh phi ho tro thu nam 2008" xfId="567"/>
    <cellStyle name="_Qt-HT3PQ1(CauKho)" xfId="568"/>
    <cellStyle name="_Qt-HT3PQ1(CauKho)_Book1" xfId="569"/>
    <cellStyle name="_Qt-HT3PQ1(CauKho)_Don gia quy 3 nam 2003 - Ban Dien Luc" xfId="570"/>
    <cellStyle name="_Qt-HT3PQ1(CauKho)_NC-VL2-2003" xfId="571"/>
    <cellStyle name="_Qt-HT3PQ1(CauKho)_NC-VL2-2003_1" xfId="572"/>
    <cellStyle name="_Qt-HT3PQ1(CauKho)_XL4Test5" xfId="573"/>
    <cellStyle name="_TG-TH" xfId="574"/>
    <cellStyle name="_TG-TH_1" xfId="575"/>
    <cellStyle name="_TG-TH_1_1BC-bieu 1-1a ct NSt do tinh QD-can doi lai von(17-7-06)" xfId="576"/>
    <cellStyle name="_TG-TH_1_2BC-bieu 2-2a ct NST do huyen QD-can doi lai von(co sap xep ttu)" xfId="577"/>
    <cellStyle name="_TG-TH_1_BAO CAO KLCT PT2000" xfId="578"/>
    <cellStyle name="_TG-TH_1_BAO CAO PT2000" xfId="579"/>
    <cellStyle name="_TG-TH_1_BAO CAO PT2000_Book1" xfId="580"/>
    <cellStyle name="_TG-TH_1_Bao cao XDCB 2001 - T11 KH dieu chinh 20-11-THAI" xfId="581"/>
    <cellStyle name="_TG-TH_1_Book1" xfId="582"/>
    <cellStyle name="_TG-TH_1_Book1_1" xfId="583"/>
    <cellStyle name="_TG-TH_1_Book1_1_1BC-bieu 1-1a ct NSt do tinh QD-can doi lai von(17-7-06)" xfId="584"/>
    <cellStyle name="_TG-TH_1_Book1_1_Copy (13) of Copy of Copy of Copy of Bang tinh kinh phi ho tro thu nam 2008" xfId="585"/>
    <cellStyle name="_TG-TH_1_Book1_1_DanhMucDonGiaVTTB_Dien_TAM" xfId="586"/>
    <cellStyle name="_TG-TH_1_Book1_1_mau bieu so 1" xfId="587"/>
    <cellStyle name="_TG-TH_1_Book1_1_" xfId="588"/>
    <cellStyle name="_TG-TH_1_Book1_2" xfId="589"/>
    <cellStyle name="_TG-TH_1_Book1_2_Copy (13) of Copy of Copy of Copy of Bang tinh kinh phi ho tro thu nam 2008" xfId="590"/>
    <cellStyle name="_TG-TH_1_Book1_2_mau bieu so 1" xfId="591"/>
    <cellStyle name="_TG-TH_1_Book1_2_" xfId="592"/>
    <cellStyle name="_TG-TH_1_Book1_3" xfId="593"/>
    <cellStyle name="_TG-TH_1_Book1_3_DT truong thinh phu" xfId="594"/>
    <cellStyle name="_TG-TH_1_Book1_3_XL4Test5" xfId="595"/>
    <cellStyle name="_TG-TH_1_Book1_BC-QT-WB-dthao" xfId="596"/>
    <cellStyle name="_TG-TH_1_Book1_Copy (13) of Copy of Copy of Copy of Bang tinh kinh phi ho tro thu nam 2008" xfId="597"/>
    <cellStyle name="_TG-TH_1_Book1_DanhMucDonGiaVTTB_Dien_TAM" xfId="598"/>
    <cellStyle name="_TG-TH_1_Book1_mau bieu so 1" xfId="599"/>
    <cellStyle name="_TG-TH_1_Book1_" xfId="600"/>
    <cellStyle name="_TG-TH_1_Book1__1" xfId="601"/>
    <cellStyle name="_TG-TH_1_Book1__Copy (13) of Copy of Copy of Copy of Bang tinh kinh phi ho tro thu nam 2008" xfId="602"/>
    <cellStyle name="_TG-TH_1_Copy (13) of Copy of Copy of Copy of Bang tinh kinh phi ho tro thu nam 2008" xfId="603"/>
    <cellStyle name="_TG-TH_1_DANH GIA CHI DAU TU XDCB 2005" xfId="604"/>
    <cellStyle name="_TG-TH_1_Dcdtoan-bcnckt " xfId="605"/>
    <cellStyle name="_TG-TH_1_DN_MTP" xfId="606"/>
    <cellStyle name="_TG-TH_1_Dongia2-2003" xfId="607"/>
    <cellStyle name="_TG-TH_1_Dongia2-2003_DT truong thinh phu" xfId="608"/>
    <cellStyle name="_TG-TH_1_DT truong thinh phu" xfId="609"/>
    <cellStyle name="_TG-TH_1_DTCDT MR.2N110.HOCMON.TDTOAN.CCUNG" xfId="610"/>
    <cellStyle name="_TG-TH_1_DU TOAN DDTT &amp; TBA50KVA" xfId="611"/>
    <cellStyle name="_TG-TH_1_HM_KHOI HIEU BO" xfId="612"/>
    <cellStyle name="_TG-TH_1_Lora-tungchau" xfId="613"/>
    <cellStyle name="_TG-TH_1_mau bieu so 1" xfId="614"/>
    <cellStyle name="_TG-TH_1_moi" xfId="615"/>
    <cellStyle name="_TG-TH_1_muong cap DH My Thuat" xfId="616"/>
    <cellStyle name="_TG-TH_1_muong cap DH My Thuat_1BC-bieu 1-1a ct NSt do tinh QD-can doi lai von(17-7-06)" xfId="617"/>
    <cellStyle name="_TG-TH_1_muong cap DH My Thuat_2BC-bieu 2-2a ct NST do huyen QD-can doi lai von(co sap xep ttu)" xfId="618"/>
    <cellStyle name="_TG-TH_1_muong cap DH My Thuat_Book1" xfId="619"/>
    <cellStyle name="_TG-TH_1_muong cap DH My Thuat_Book1_1" xfId="620"/>
    <cellStyle name="_TG-TH_1_muong cap DH My Thuat_Book1_1BC-bieu 1-1a ct NSt do tinh QD-can doi lai von(17-7-06)" xfId="621"/>
    <cellStyle name="_TG-TH_1_muong cap DH My Thuat_DANH GIA CHI DAU TU XDCB 2005" xfId="622"/>
    <cellStyle name="_TG-TH_1_muong cap DH My Thuat_HM_KHOI HIEU BO" xfId="623"/>
    <cellStyle name="_TG-TH_1_PGIA-phieu tham tra Kho bac" xfId="624"/>
    <cellStyle name="_TG-TH_1_PT02-02" xfId="625"/>
    <cellStyle name="_TG-TH_1_PT02-02_Book1" xfId="626"/>
    <cellStyle name="_TG-TH_1_PT02-03_Book1" xfId="627"/>
    <cellStyle name="_TG-TH_1_Qt-HT3PQ1(CauKho)" xfId="628"/>
    <cellStyle name="_TG-TH_1_Qt-HT3PQ1(CauKho)_Book1" xfId="629"/>
    <cellStyle name="_TG-TH_1_Qt-HT3PQ1(CauKho)_Don gia quy 3 nam 2003 - Ban Dien Luc" xfId="630"/>
    <cellStyle name="_TG-TH_1_Qt-HT3PQ1(CauKho)_NC-VL2-2003" xfId="631"/>
    <cellStyle name="_TG-TH_1_Qt-HT3PQ1(CauKho)_NC-VL2-2003_1" xfId="632"/>
    <cellStyle name="_TG-TH_1_Qt-HT3PQ1(CauKho)_XL4Test5" xfId="633"/>
    <cellStyle name="_TG-TH_1_Sheet2" xfId="634"/>
    <cellStyle name="_TG-TH_1_XL4Poppy" xfId="635"/>
    <cellStyle name="_TG-TH_1_XL4Test5" xfId="636"/>
    <cellStyle name="_TG-TH_1_" xfId="637"/>
    <cellStyle name="_TG-TH_1__1" xfId="638"/>
    <cellStyle name="_TG-TH_1__Copy (13) of Copy of Copy of Copy of Bang tinh kinh phi ho tro thu nam 2008" xfId="639"/>
    <cellStyle name="_TG-TH_2" xfId="640"/>
    <cellStyle name="_TG-TH_2_1BC-bieu 1-1a ct NSt do tinh QD-can doi lai von(17-7-06)" xfId="641"/>
    <cellStyle name="_TG-TH_2_2BC-bieu 2-2a ct NST do huyen QD-can doi lai von(co sap xep ttu)" xfId="642"/>
    <cellStyle name="_TG-TH_2_BAO CAO KLCT PT2000" xfId="643"/>
    <cellStyle name="_TG-TH_2_BAO CAO PT2000" xfId="644"/>
    <cellStyle name="_TG-TH_2_BAO CAO PT2000_Book1" xfId="645"/>
    <cellStyle name="_TG-TH_2_Bao cao XDCB 2001 - T11 KH dieu chinh 20-11-THAI" xfId="646"/>
    <cellStyle name="_TG-TH_2_Book1" xfId="647"/>
    <cellStyle name="_TG-TH_2_Book1_1" xfId="648"/>
    <cellStyle name="_TG-TH_2_Book1_1_1BC-bieu 1-1a ct NSt do tinh QD-can doi lai von(17-7-06)" xfId="649"/>
    <cellStyle name="_TG-TH_2_Book1_1_Copy (13) of Copy of Copy of Copy of Bang tinh kinh phi ho tro thu nam 2008" xfId="650"/>
    <cellStyle name="_TG-TH_2_Book1_1_DanhMucDonGiaVTTB_Dien_TAM" xfId="651"/>
    <cellStyle name="_TG-TH_2_Book1_1_mau bieu so 1" xfId="652"/>
    <cellStyle name="_TG-TH_2_Book1_1_" xfId="653"/>
    <cellStyle name="_TG-TH_2_Book1_2" xfId="654"/>
    <cellStyle name="_TG-TH_2_Book1_2_Copy (13) of Copy of Copy of Copy of Bang tinh kinh phi ho tro thu nam 2008" xfId="655"/>
    <cellStyle name="_TG-TH_2_Book1_2_mau bieu so 1" xfId="656"/>
    <cellStyle name="_TG-TH_2_Book1_2_" xfId="657"/>
    <cellStyle name="_TG-TH_2_Book1_3" xfId="658"/>
    <cellStyle name="_TG-TH_2_Book1_3_DT truong thinh phu" xfId="659"/>
    <cellStyle name="_TG-TH_2_Book1_3_XL4Test5" xfId="660"/>
    <cellStyle name="_TG-TH_2_Book1_Copy (13) of Copy of Copy of Copy of Bang tinh kinh phi ho tro thu nam 2008" xfId="661"/>
    <cellStyle name="_TG-TH_2_Book1_DanhMucDonGiaVTTB_Dien_TAM" xfId="662"/>
    <cellStyle name="_TG-TH_2_Book1_mau bieu so 1" xfId="663"/>
    <cellStyle name="_TG-TH_2_Book1_" xfId="664"/>
    <cellStyle name="_TG-TH_2_Book1__1" xfId="665"/>
    <cellStyle name="_TG-TH_2_Book1__Copy (13) of Copy of Copy of Copy of Bang tinh kinh phi ho tro thu nam 2008" xfId="666"/>
    <cellStyle name="_TG-TH_2_Copy (13) of Copy of Copy of Copy of Bang tinh kinh phi ho tro thu nam 2008" xfId="667"/>
    <cellStyle name="_TG-TH_2_DANH GIA CHI DAU TU XDCB 2005" xfId="668"/>
    <cellStyle name="_TG-TH_2_Dcdtoan-bcnckt " xfId="669"/>
    <cellStyle name="_TG-TH_2_DN_MTP" xfId="670"/>
    <cellStyle name="_TG-TH_2_Dongia2-2003" xfId="671"/>
    <cellStyle name="_TG-TH_2_Dongia2-2003_DT truong thinh phu" xfId="672"/>
    <cellStyle name="_TG-TH_2_DT truong thinh phu" xfId="673"/>
    <cellStyle name="_TG-TH_2_DTCDT MR.2N110.HOCMON.TDTOAN.CCUNG" xfId="674"/>
    <cellStyle name="_TG-TH_2_DU TOAN DDTT &amp; TBA50KVA" xfId="675"/>
    <cellStyle name="_TG-TH_2_HM_KHOI HIEU BO" xfId="676"/>
    <cellStyle name="_TG-TH_2_Lora-tungchau" xfId="677"/>
    <cellStyle name="_TG-TH_2_mau bieu so 1" xfId="678"/>
    <cellStyle name="_TG-TH_2_moi" xfId="679"/>
    <cellStyle name="_TG-TH_2_muong cap DH My Thuat" xfId="680"/>
    <cellStyle name="_TG-TH_2_muong cap DH My Thuat_1BC-bieu 1-1a ct NSt do tinh QD-can doi lai von(17-7-06)" xfId="681"/>
    <cellStyle name="_TG-TH_2_muong cap DH My Thuat_2BC-bieu 2-2a ct NST do huyen QD-can doi lai von(co sap xep ttu)" xfId="682"/>
    <cellStyle name="_TG-TH_2_muong cap DH My Thuat_Book1" xfId="683"/>
    <cellStyle name="_TG-TH_2_muong cap DH My Thuat_Book1_1" xfId="684"/>
    <cellStyle name="_TG-TH_2_muong cap DH My Thuat_Book1_1BC-bieu 1-1a ct NSt do tinh QD-can doi lai von(17-7-06)" xfId="685"/>
    <cellStyle name="_TG-TH_2_muong cap DH My Thuat_DANH GIA CHI DAU TU XDCB 2005" xfId="686"/>
    <cellStyle name="_TG-TH_2_muong cap DH My Thuat_HM_KHOI HIEU BO" xfId="687"/>
    <cellStyle name="_TG-TH_2_PGIA-phieu tham tra Kho bac" xfId="688"/>
    <cellStyle name="_TG-TH_2_PT02-02" xfId="689"/>
    <cellStyle name="_TG-TH_2_PT02-02_Book1" xfId="690"/>
    <cellStyle name="_TG-TH_2_PT02-03" xfId="691"/>
    <cellStyle name="_TG-TH_2_PT02-03_Book1" xfId="692"/>
    <cellStyle name="_TG-TH_2_Qt-HT3PQ1(CauKho)" xfId="693"/>
    <cellStyle name="_TG-TH_2_Qt-HT3PQ1(CauKho)_Book1" xfId="694"/>
    <cellStyle name="_TG-TH_2_Qt-HT3PQ1(CauKho)_Don gia quy 3 nam 2003 - Ban Dien Luc" xfId="695"/>
    <cellStyle name="_TG-TH_2_Qt-HT3PQ1(CauKho)_NC-VL2-2003" xfId="696"/>
    <cellStyle name="_TG-TH_2_Qt-HT3PQ1(CauKho)_NC-VL2-2003_1" xfId="697"/>
    <cellStyle name="_TG-TH_2_Qt-HT3PQ1(CauKho)_XL4Test5" xfId="698"/>
    <cellStyle name="_TG-TH_2_Sheet2" xfId="699"/>
    <cellStyle name="_TG-TH_2_XL4Poppy" xfId="700"/>
    <cellStyle name="_TG-TH_2_XL4Test5" xfId="701"/>
    <cellStyle name="_TG-TH_2_" xfId="702"/>
    <cellStyle name="_TG-TH_2__1" xfId="703"/>
    <cellStyle name="_TG-TH_2__Copy (13) of Copy of Copy of Copy of Bang tinh kinh phi ho tro thu nam 2008" xfId="704"/>
    <cellStyle name="_TG-TH_3" xfId="705"/>
    <cellStyle name="_TG-TH_3_1BC-bieu 1-1a ct NSt do tinh QD-can doi lai von(17-7-06)" xfId="706"/>
    <cellStyle name="_TG-TH_3_2BC-bieu 2-2a ct NST do huyen QD-can doi lai von(co sap xep ttu)" xfId="707"/>
    <cellStyle name="_TG-TH_3_Book1" xfId="708"/>
    <cellStyle name="_TG-TH_3_Book1_1" xfId="709"/>
    <cellStyle name="_TG-TH_3_Book1_1BC-bieu 1-1a ct NSt do tinh QD-can doi lai von(17-7-06)" xfId="710"/>
    <cellStyle name="_TG-TH_3_Copy (13) of Copy of Copy of Copy of Bang tinh kinh phi ho tro thu nam 2008" xfId="711"/>
    <cellStyle name="_TG-TH_3_DU TOAN DDTT &amp; TBA50KVA" xfId="712"/>
    <cellStyle name="_TG-TH_3_Lora-tungchau" xfId="713"/>
    <cellStyle name="_TG-TH_3_mau bieu so 1" xfId="714"/>
    <cellStyle name="_TG-TH_3_Qt-HT3PQ1(CauKho)" xfId="715"/>
    <cellStyle name="_TG-TH_3_Qt-HT3PQ1(CauKho)_Book1" xfId="716"/>
    <cellStyle name="_TG-TH_3_Qt-HT3PQ1(CauKho)_Don gia quy 3 nam 2003 - Ban Dien Luc" xfId="717"/>
    <cellStyle name="_TG-TH_3_Qt-HT3PQ1(CauKho)_NC-VL2-2003" xfId="718"/>
    <cellStyle name="_TG-TH_3_Qt-HT3PQ1(CauKho)_NC-VL2-2003_1" xfId="719"/>
    <cellStyle name="_TG-TH_3_Qt-HT3PQ1(CauKho)_XL4Test5" xfId="720"/>
    <cellStyle name="_TG-TH_3_" xfId="721"/>
    <cellStyle name="_TG-TH_3__1" xfId="722"/>
    <cellStyle name="_TG-TH_3__Copy (13) of Copy of Copy of Copy of Bang tinh kinh phi ho tro thu nam 2008" xfId="723"/>
    <cellStyle name="_TG-TH_4" xfId="724"/>
    <cellStyle name="_TG-TH_4_Copy (13) of Copy of Copy of Copy of Bang tinh kinh phi ho tro thu nam 2008" xfId="725"/>
    <cellStyle name="_TG-TH_4_mau bieu so 1" xfId="726"/>
    <cellStyle name="_TG-TH_4_" xfId="727"/>
    <cellStyle name="_TG-TH_Copy (13) of Copy of Copy of Copy of Bang tinh kinh phi ho tro thu nam 2008" xfId="728"/>
    <cellStyle name="_TG-TH_mau bieu so 1" xfId="729"/>
    <cellStyle name="_TG-TH_" xfId="730"/>
    <cellStyle name="_TH KHAI TOAN THU THIEM cac tuyen TT noi" xfId="731"/>
    <cellStyle name="_" xfId="732"/>
    <cellStyle name="__1" xfId="733"/>
    <cellStyle name="__Copy (13) of Copy of Copy of Copy of Bang tinh kinh phi ho tro thu nam 2008" xfId="734"/>
    <cellStyle name="•W€_STDFOR" xfId="735"/>
    <cellStyle name="W_STDFOR" xfId="736"/>
    <cellStyle name="0.0" xfId="737"/>
    <cellStyle name="0.00" xfId="738"/>
    <cellStyle name="1" xfId="739"/>
    <cellStyle name="1_Book1" xfId="740"/>
    <cellStyle name="1_th nguoi ngheo 170 nam 2007" xfId="741"/>
    <cellStyle name="15" xfId="742"/>
    <cellStyle name="¹éºÐÀ²_      " xfId="743"/>
    <cellStyle name="2" xfId="744"/>
    <cellStyle name="20" xfId="745"/>
    <cellStyle name="20 2" xfId="746"/>
    <cellStyle name="20% - Accent1 2" xfId="747"/>
    <cellStyle name="20% - Accent2 2" xfId="748"/>
    <cellStyle name="20% - Accent3 2" xfId="749"/>
    <cellStyle name="20% - Accent4 2" xfId="750"/>
    <cellStyle name="20% - Accent5 2" xfId="751"/>
    <cellStyle name="20% - Accent6 2" xfId="752"/>
    <cellStyle name="3" xfId="753"/>
    <cellStyle name="4" xfId="754"/>
    <cellStyle name="40% - Accent1 2" xfId="755"/>
    <cellStyle name="40% - Accent2 2" xfId="756"/>
    <cellStyle name="40% - Accent3 2" xfId="757"/>
    <cellStyle name="40% - Accent4 2" xfId="758"/>
    <cellStyle name="40% - Accent5 2" xfId="759"/>
    <cellStyle name="40% - Accent6 2" xfId="760"/>
    <cellStyle name="60% - Accent1 2" xfId="761"/>
    <cellStyle name="60% - Accent2 2" xfId="762"/>
    <cellStyle name="60% - Accent3 2" xfId="763"/>
    <cellStyle name="60% - Accent4 2" xfId="764"/>
    <cellStyle name="60% - Accent5 2" xfId="765"/>
    <cellStyle name="60% - Accent6 2" xfId="766"/>
    <cellStyle name="Accent1 2" xfId="767"/>
    <cellStyle name="Accent2 2" xfId="768"/>
    <cellStyle name="Accent3 2" xfId="769"/>
    <cellStyle name="Accent4 2" xfId="770"/>
    <cellStyle name="Accent5 2" xfId="771"/>
    <cellStyle name="Accent6 2" xfId="772"/>
    <cellStyle name="ÅëÈ­ [0]_      " xfId="773"/>
    <cellStyle name="AeE­ [0]_INQUIRY ¿?¾÷AßAø " xfId="774"/>
    <cellStyle name="ÅëÈ­ [0]_L601CPT" xfId="775"/>
    <cellStyle name="ÅëÈ­_      " xfId="776"/>
    <cellStyle name="AeE­_INQUIRY ¿?¾÷AßAø " xfId="777"/>
    <cellStyle name="ÅëÈ­_L601CPT" xfId="778"/>
    <cellStyle name="ÄÞ¸¶ [0]_      " xfId="779"/>
    <cellStyle name="AÞ¸¶ [0]_INQUIRY ¿?¾÷AßAø " xfId="780"/>
    <cellStyle name="ÄÞ¸¶ [0]_L601CPT" xfId="781"/>
    <cellStyle name="ÄÞ¸¶_      " xfId="782"/>
    <cellStyle name="AÞ¸¶_INQUIRY ¿?¾÷AßAø " xfId="783"/>
    <cellStyle name="ÄÞ¸¶_L601CPT" xfId="784"/>
    <cellStyle name="AutoFormat Options" xfId="785"/>
    <cellStyle name="Bad 2" xfId="786"/>
    <cellStyle name="C?AØ_¿?¾÷CoE² " xfId="787"/>
    <cellStyle name="Ç¥ÁØ_      " xfId="788"/>
    <cellStyle name="C￥AØ_¿μ¾÷CoE² " xfId="789"/>
    <cellStyle name="Ç¥ÁØ_±¸¹Ì´ëÃ¥" xfId="790"/>
    <cellStyle name="Calc Currency (0)" xfId="791"/>
    <cellStyle name="Calc Currency (0) 2" xfId="792"/>
    <cellStyle name="Calc Currency (0) 3" xfId="793"/>
    <cellStyle name="Calc Currency (2)" xfId="794"/>
    <cellStyle name="Calc Percent (0)" xfId="795"/>
    <cellStyle name="Calc Percent (1)" xfId="796"/>
    <cellStyle name="Calc Percent (2)" xfId="797"/>
    <cellStyle name="Calc Percent (2) 2" xfId="798"/>
    <cellStyle name="Calc Percent (2) 3" xfId="799"/>
    <cellStyle name="Calc Units (0)" xfId="800"/>
    <cellStyle name="Calc Units (1)" xfId="801"/>
    <cellStyle name="Calc Units (2)" xfId="802"/>
    <cellStyle name="Calculation 2" xfId="803"/>
    <cellStyle name="Calculation 2 2" xfId="804"/>
    <cellStyle name="Calculation 2 3" xfId="805"/>
    <cellStyle name="Calculation 3" xfId="806"/>
    <cellStyle name="category" xfId="807"/>
    <cellStyle name="Cerrency_Sheet2_XANGDAU" xfId="808"/>
    <cellStyle name="Check Cell 2" xfId="809"/>
    <cellStyle name="chu" xfId="810"/>
    <cellStyle name="CHUONG" xfId="811"/>
    <cellStyle name="Comma" xfId="1" builtinId="3"/>
    <cellStyle name="Comma [00]" xfId="812"/>
    <cellStyle name="Comma 2" xfId="4"/>
    <cellStyle name="Comma 2 2" xfId="813"/>
    <cellStyle name="Comma 2 3" xfId="814"/>
    <cellStyle name="Comma 2 3 2" xfId="815"/>
    <cellStyle name="Comma 3" xfId="816"/>
    <cellStyle name="Comma 4" xfId="817"/>
    <cellStyle name="Comma 5" xfId="818"/>
    <cellStyle name="Comma 6" xfId="819"/>
    <cellStyle name="Comma 7" xfId="820"/>
    <cellStyle name="comma zerodec" xfId="821"/>
    <cellStyle name="comma zerodec 2" xfId="822"/>
    <cellStyle name="comma zerodec_Mau bieu_QD 959_ngay 28_9_2015" xfId="823"/>
    <cellStyle name="Comma0" xfId="824"/>
    <cellStyle name="Currency" xfId="2" builtinId="4"/>
    <cellStyle name="Currency [00]" xfId="825"/>
    <cellStyle name="Currency 2" xfId="826"/>
    <cellStyle name="Currency 2 2" xfId="827"/>
    <cellStyle name="Currency 2 2 2" xfId="828"/>
    <cellStyle name="Currency 2 2 3" xfId="829"/>
    <cellStyle name="Currency 2 3" xfId="830"/>
    <cellStyle name="Currency 3" xfId="831"/>
    <cellStyle name="Currency 3 2" xfId="832"/>
    <cellStyle name="Currency 3 3" xfId="833"/>
    <cellStyle name="Currency 4" xfId="834"/>
    <cellStyle name="Currency0" xfId="835"/>
    <cellStyle name="Currency1" xfId="836"/>
    <cellStyle name="Currency1 2" xfId="837"/>
    <cellStyle name="Currency1_Mau bieu_QD 959_ngay 28_9_2015" xfId="838"/>
    <cellStyle name="Date" xfId="839"/>
    <cellStyle name="Date Short" xfId="840"/>
    <cellStyle name="Date_" xfId="841"/>
    <cellStyle name="DELTA" xfId="842"/>
    <cellStyle name="DELTA 2" xfId="843"/>
    <cellStyle name="DELTA 3" xfId="844"/>
    <cellStyle name="Dezimal [0]_68574_Materialbedarfsliste" xfId="845"/>
    <cellStyle name="Dezimal_68574_Materialbedarfsliste" xfId="846"/>
    <cellStyle name="Dollar (zero dec)" xfId="847"/>
    <cellStyle name="Dollar (zero dec) 2" xfId="848"/>
    <cellStyle name="Dollar (zero dec)_Mau bieu_QD 959_ngay 28_9_2015" xfId="849"/>
    <cellStyle name="DuToanBXD" xfId="850"/>
    <cellStyle name="DuToanBXD 2" xfId="851"/>
    <cellStyle name="Enter Currency (0)" xfId="852"/>
    <cellStyle name="Enter Currency (2)" xfId="853"/>
    <cellStyle name="Enter Units (0)" xfId="854"/>
    <cellStyle name="Enter Units (1)" xfId="855"/>
    <cellStyle name="Enter Units (2)" xfId="856"/>
    <cellStyle name="Euro" xfId="857"/>
    <cellStyle name="Euro 2" xfId="858"/>
    <cellStyle name="Euro 3" xfId="859"/>
    <cellStyle name="Explanatory Text 2" xfId="860"/>
    <cellStyle name="Fixed" xfId="861"/>
    <cellStyle name="Good 2" xfId="862"/>
    <cellStyle name="Grey" xfId="863"/>
    <cellStyle name="ha" xfId="864"/>
    <cellStyle name="HEADER" xfId="865"/>
    <cellStyle name="Header1" xfId="866"/>
    <cellStyle name="Header2" xfId="867"/>
    <cellStyle name="Heading 1 2" xfId="868"/>
    <cellStyle name="Heading 2 2" xfId="869"/>
    <cellStyle name="Heading 3 2" xfId="870"/>
    <cellStyle name="Heading 4 2" xfId="871"/>
    <cellStyle name="Heading1" xfId="872"/>
    <cellStyle name="Heading2" xfId="873"/>
    <cellStyle name="headoption" xfId="874"/>
    <cellStyle name="Hoa-Scholl" xfId="875"/>
    <cellStyle name="i·0" xfId="876"/>
    <cellStyle name="Input [yellow]" xfId="877"/>
    <cellStyle name="Input 2" xfId="878"/>
    <cellStyle name="Input 2 2" xfId="879"/>
    <cellStyle name="Input 2 3" xfId="880"/>
    <cellStyle name="Input 3" xfId="881"/>
    <cellStyle name="Input 4" xfId="882"/>
    <cellStyle name="Input 5" xfId="883"/>
    <cellStyle name="Input 6" xfId="884"/>
    <cellStyle name="Input 7" xfId="885"/>
    <cellStyle name="Input 8" xfId="886"/>
    <cellStyle name="khung" xfId="887"/>
    <cellStyle name="khung 2" xfId="888"/>
    <cellStyle name="khung_Mau bieu_QD 959_ngay 28_9_2015" xfId="889"/>
    <cellStyle name="Ledger 17 x 11 in" xfId="890"/>
    <cellStyle name="Ledger 17 x 11 in 2" xfId="891"/>
    <cellStyle name="Ledger 17 x 11 in_Mau bieu_QD 959_ngay 28_9_2015" xfId="892"/>
    <cellStyle name="Line" xfId="893"/>
    <cellStyle name="Line 2" xfId="894"/>
    <cellStyle name="Line_Mau bieu_QD 959_ngay 28_9_2015" xfId="895"/>
    <cellStyle name="Link Currency (0)" xfId="896"/>
    <cellStyle name="Link Currency (2)" xfId="897"/>
    <cellStyle name="Link Units (0)" xfId="898"/>
    <cellStyle name="Link Units (1)" xfId="899"/>
    <cellStyle name="Link Units (2)" xfId="900"/>
    <cellStyle name="Linked Cell 2" xfId="901"/>
    <cellStyle name="Millares [0]_Well Timing" xfId="902"/>
    <cellStyle name="Millares_Well Timing" xfId="903"/>
    <cellStyle name="Model" xfId="904"/>
    <cellStyle name="moi" xfId="905"/>
    <cellStyle name="Moneda [0]_Well Timing" xfId="906"/>
    <cellStyle name="Moneda_Well Timing" xfId="907"/>
    <cellStyle name="Monétaire [0]_TARIFFS DB" xfId="908"/>
    <cellStyle name="Monétaire_TARIFFS DB" xfId="909"/>
    <cellStyle name="n" xfId="910"/>
    <cellStyle name="Neutral 2" xfId="911"/>
    <cellStyle name="New Times Roman" xfId="912"/>
    <cellStyle name="New Times Roman 2" xfId="913"/>
    <cellStyle name="New Times Roman_Mau bieu_QD 959_ngay 28_9_2015" xfId="914"/>
    <cellStyle name="no dec" xfId="915"/>
    <cellStyle name="ÑONVÒ" xfId="916"/>
    <cellStyle name="Normal" xfId="0" builtinId="0"/>
    <cellStyle name="Normal - Style1" xfId="917"/>
    <cellStyle name="Normal - 유형1" xfId="918"/>
    <cellStyle name="Normal 10" xfId="919"/>
    <cellStyle name="Normal 10 2" xfId="920"/>
    <cellStyle name="Normal 11" xfId="6"/>
    <cellStyle name="Normal 12" xfId="921"/>
    <cellStyle name="Normal 13" xfId="922"/>
    <cellStyle name="Normal 14" xfId="923"/>
    <cellStyle name="Normal 14 2" xfId="924"/>
    <cellStyle name="Normal 15" xfId="5"/>
    <cellStyle name="Normal 16" xfId="925"/>
    <cellStyle name="Normal 17" xfId="926"/>
    <cellStyle name="Normal 18" xfId="927"/>
    <cellStyle name="Normal 19" xfId="928"/>
    <cellStyle name="Normal 2" xfId="929"/>
    <cellStyle name="Normal 2 2" xfId="930"/>
    <cellStyle name="Normal 2 3" xfId="931"/>
    <cellStyle name="Normal 2 4" xfId="932"/>
    <cellStyle name="Normal 2 4 2" xfId="933"/>
    <cellStyle name="Normal 2_(2018-2019 ĐANG LÀM) (MBV)" xfId="934"/>
    <cellStyle name="Normal 20" xfId="935"/>
    <cellStyle name="Normal 3" xfId="936"/>
    <cellStyle name="Normal 3 2" xfId="937"/>
    <cellStyle name="Normal 3 2 2" xfId="938"/>
    <cellStyle name="Normal 3 2 3" xfId="939"/>
    <cellStyle name="Normal 3 3" xfId="940"/>
    <cellStyle name="Normal 4" xfId="941"/>
    <cellStyle name="Normal 4 2" xfId="942"/>
    <cellStyle name="Normal 5" xfId="943"/>
    <cellStyle name="Normal 6" xfId="3"/>
    <cellStyle name="Normal 6 2" xfId="944"/>
    <cellStyle name="Normal 6 3" xfId="945"/>
    <cellStyle name="Normal 7" xfId="946"/>
    <cellStyle name="Normal 7 2" xfId="947"/>
    <cellStyle name="Normal 8" xfId="948"/>
    <cellStyle name="Normal 9" xfId="949"/>
    <cellStyle name="Normal1" xfId="950"/>
    <cellStyle name="Note 2" xfId="951"/>
    <cellStyle name="Note 2 2" xfId="952"/>
    <cellStyle name="Note 2 3" xfId="953"/>
    <cellStyle name="Note 3" xfId="954"/>
    <cellStyle name="Note 4" xfId="955"/>
    <cellStyle name="Œ…‹æØ‚è [0.00]_ÆÂ¹²" xfId="956"/>
    <cellStyle name="Œ…‹æØ‚è_laroux" xfId="957"/>
    <cellStyle name="oft Excel]_x000d__x000a_Comment=open=/f ‚ðw’è‚·‚é‚ÆAƒ†[ƒU[’è‹`ŠÖ”‚ðŠÖ”“\‚è•t‚¯‚Ìˆê——‚É“o˜^‚·‚é‚±‚Æ‚ª‚Å‚«‚Ü‚·B_x000d__x000a_Maximized" xfId="958"/>
    <cellStyle name="omma [0]_Mktg Prog" xfId="959"/>
    <cellStyle name="ormal_Sheet1_1" xfId="960"/>
    <cellStyle name="Output 2" xfId="961"/>
    <cellStyle name="Output 2 2" xfId="962"/>
    <cellStyle name="Output 3" xfId="963"/>
    <cellStyle name="paint" xfId="964"/>
    <cellStyle name="Percent [0]" xfId="965"/>
    <cellStyle name="Percent [0] 2" xfId="966"/>
    <cellStyle name="Percent [0] 3" xfId="967"/>
    <cellStyle name="Percent [00]" xfId="968"/>
    <cellStyle name="Percent [00] 2" xfId="969"/>
    <cellStyle name="Percent [00] 3" xfId="970"/>
    <cellStyle name="Percent [2]" xfId="971"/>
    <cellStyle name="Percent [2] 2" xfId="972"/>
    <cellStyle name="Percent [2] 3" xfId="973"/>
    <cellStyle name="PrePop Currency (0)" xfId="974"/>
    <cellStyle name="PrePop Currency (2)" xfId="975"/>
    <cellStyle name="PrePop Units (0)" xfId="976"/>
    <cellStyle name="PrePop Units (1)" xfId="977"/>
    <cellStyle name="PrePop Units (2)" xfId="978"/>
    <cellStyle name="pricing" xfId="979"/>
    <cellStyle name="PSChar" xfId="980"/>
    <cellStyle name="PSHeading" xfId="981"/>
    <cellStyle name="S—_x0008_" xfId="982"/>
    <cellStyle name="Standard_AAbgleich" xfId="983"/>
    <cellStyle name="Style 1" xfId="984"/>
    <cellStyle name="Style 10" xfId="985"/>
    <cellStyle name="Style 100" xfId="986"/>
    <cellStyle name="Style 101" xfId="987"/>
    <cellStyle name="Style 102" xfId="988"/>
    <cellStyle name="Style 103" xfId="989"/>
    <cellStyle name="Style 104" xfId="990"/>
    <cellStyle name="Style 105" xfId="991"/>
    <cellStyle name="Style 106" xfId="992"/>
    <cellStyle name="Style 107" xfId="993"/>
    <cellStyle name="Style 108" xfId="994"/>
    <cellStyle name="Style 109" xfId="995"/>
    <cellStyle name="Style 11" xfId="996"/>
    <cellStyle name="Style 110" xfId="997"/>
    <cellStyle name="Style 111" xfId="998"/>
    <cellStyle name="Style 112" xfId="999"/>
    <cellStyle name="Style 113" xfId="1000"/>
    <cellStyle name="Style 114" xfId="1001"/>
    <cellStyle name="Style 115" xfId="1002"/>
    <cellStyle name="Style 116" xfId="1003"/>
    <cellStyle name="Style 117" xfId="1004"/>
    <cellStyle name="Style 118" xfId="1005"/>
    <cellStyle name="Style 119" xfId="1006"/>
    <cellStyle name="Style 12" xfId="1007"/>
    <cellStyle name="Style 120" xfId="1008"/>
    <cellStyle name="Style 121" xfId="1009"/>
    <cellStyle name="Style 122" xfId="1010"/>
    <cellStyle name="Style 123" xfId="1011"/>
    <cellStyle name="Style 124" xfId="1012"/>
    <cellStyle name="Style 125" xfId="1013"/>
    <cellStyle name="Style 126" xfId="1014"/>
    <cellStyle name="Style 127" xfId="1015"/>
    <cellStyle name="Style 128" xfId="1016"/>
    <cellStyle name="Style 129" xfId="1017"/>
    <cellStyle name="Style 13" xfId="1018"/>
    <cellStyle name="Style 130" xfId="1019"/>
    <cellStyle name="Style 131" xfId="1020"/>
    <cellStyle name="Style 132" xfId="1021"/>
    <cellStyle name="Style 133" xfId="1022"/>
    <cellStyle name="Style 134" xfId="1023"/>
    <cellStyle name="Style 135" xfId="1024"/>
    <cellStyle name="Style 136" xfId="1025"/>
    <cellStyle name="Style 137" xfId="1026"/>
    <cellStyle name="Style 138" xfId="1027"/>
    <cellStyle name="Style 139" xfId="1028"/>
    <cellStyle name="Style 14" xfId="1029"/>
    <cellStyle name="Style 140" xfId="1030"/>
    <cellStyle name="Style 141" xfId="1031"/>
    <cellStyle name="Style 142" xfId="1032"/>
    <cellStyle name="Style 143" xfId="1033"/>
    <cellStyle name="Style 144" xfId="1034"/>
    <cellStyle name="Style 145" xfId="1035"/>
    <cellStyle name="Style 146" xfId="1036"/>
    <cellStyle name="Style 147" xfId="1037"/>
    <cellStyle name="Style 148" xfId="1038"/>
    <cellStyle name="Style 148 2" xfId="1039"/>
    <cellStyle name="Style 148 3" xfId="1040"/>
    <cellStyle name="Style 149" xfId="1041"/>
    <cellStyle name="Style 15" xfId="1042"/>
    <cellStyle name="Style 150" xfId="1043"/>
    <cellStyle name="Style 151" xfId="1044"/>
    <cellStyle name="Style 152" xfId="1045"/>
    <cellStyle name="Style 153" xfId="1046"/>
    <cellStyle name="Style 153 2" xfId="1047"/>
    <cellStyle name="Style 153 3" xfId="1048"/>
    <cellStyle name="Style 154" xfId="1049"/>
    <cellStyle name="Style 155" xfId="1050"/>
    <cellStyle name="Style 156" xfId="1051"/>
    <cellStyle name="Style 157" xfId="1052"/>
    <cellStyle name="Style 158" xfId="1053"/>
    <cellStyle name="Style 159" xfId="1054"/>
    <cellStyle name="Style 16" xfId="1055"/>
    <cellStyle name="Style 160" xfId="1056"/>
    <cellStyle name="Style 161" xfId="1057"/>
    <cellStyle name="Style 162" xfId="1058"/>
    <cellStyle name="Style 163" xfId="1059"/>
    <cellStyle name="Style 164" xfId="1060"/>
    <cellStyle name="Style 165" xfId="1061"/>
    <cellStyle name="Style 166" xfId="1062"/>
    <cellStyle name="Style 167" xfId="1063"/>
    <cellStyle name="Style 168" xfId="1064"/>
    <cellStyle name="Style 169" xfId="1065"/>
    <cellStyle name="Style 17" xfId="1066"/>
    <cellStyle name="Style 170" xfId="1067"/>
    <cellStyle name="Style 171" xfId="1068"/>
    <cellStyle name="Style 172" xfId="1069"/>
    <cellStyle name="Style 173" xfId="1070"/>
    <cellStyle name="Style 174" xfId="1071"/>
    <cellStyle name="Style 175" xfId="1072"/>
    <cellStyle name="Style 176" xfId="1073"/>
    <cellStyle name="Style 177" xfId="1074"/>
    <cellStyle name="Style 18" xfId="1075"/>
    <cellStyle name="Style 19" xfId="1076"/>
    <cellStyle name="Style 2" xfId="1077"/>
    <cellStyle name="Style 20" xfId="1078"/>
    <cellStyle name="Style 21" xfId="1079"/>
    <cellStyle name="Style 22" xfId="1080"/>
    <cellStyle name="Style 23" xfId="1081"/>
    <cellStyle name="Style 24" xfId="1082"/>
    <cellStyle name="Style 25" xfId="1083"/>
    <cellStyle name="Style 26" xfId="1084"/>
    <cellStyle name="Style 27" xfId="1085"/>
    <cellStyle name="Style 28" xfId="1086"/>
    <cellStyle name="Style 29" xfId="1087"/>
    <cellStyle name="Style 3" xfId="1088"/>
    <cellStyle name="Style 30" xfId="1089"/>
    <cellStyle name="Style 31" xfId="1090"/>
    <cellStyle name="Style 32" xfId="1091"/>
    <cellStyle name="Style 33" xfId="1092"/>
    <cellStyle name="Style 34" xfId="1093"/>
    <cellStyle name="Style 35" xfId="1094"/>
    <cellStyle name="Style 36" xfId="1095"/>
    <cellStyle name="Style 37" xfId="1096"/>
    <cellStyle name="Style 38" xfId="1097"/>
    <cellStyle name="Style 39" xfId="1098"/>
    <cellStyle name="Style 4" xfId="1099"/>
    <cellStyle name="Style 40" xfId="1100"/>
    <cellStyle name="Style 41" xfId="1101"/>
    <cellStyle name="Style 42" xfId="1102"/>
    <cellStyle name="Style 43" xfId="1103"/>
    <cellStyle name="Style 44" xfId="1104"/>
    <cellStyle name="Style 45" xfId="1105"/>
    <cellStyle name="Style 46" xfId="1106"/>
    <cellStyle name="Style 47" xfId="1107"/>
    <cellStyle name="Style 48" xfId="1108"/>
    <cellStyle name="Style 49" xfId="1109"/>
    <cellStyle name="Style 5" xfId="1110"/>
    <cellStyle name="Style 50" xfId="1111"/>
    <cellStyle name="Style 51" xfId="1112"/>
    <cellStyle name="Style 52" xfId="1113"/>
    <cellStyle name="Style 53" xfId="1114"/>
    <cellStyle name="Style 54" xfId="1115"/>
    <cellStyle name="Style 55" xfId="1116"/>
    <cellStyle name="Style 56" xfId="1117"/>
    <cellStyle name="Style 57" xfId="1118"/>
    <cellStyle name="Style 58" xfId="1119"/>
    <cellStyle name="Style 59" xfId="1120"/>
    <cellStyle name="Style 6" xfId="1121"/>
    <cellStyle name="Style 60" xfId="1122"/>
    <cellStyle name="Style 61" xfId="1123"/>
    <cellStyle name="Style 62" xfId="1124"/>
    <cellStyle name="Style 63" xfId="1125"/>
    <cellStyle name="Style 64" xfId="1126"/>
    <cellStyle name="Style 65" xfId="1127"/>
    <cellStyle name="Style 66" xfId="1128"/>
    <cellStyle name="Style 67" xfId="1129"/>
    <cellStyle name="Style 68" xfId="1130"/>
    <cellStyle name="Style 69" xfId="1131"/>
    <cellStyle name="Style 7" xfId="1132"/>
    <cellStyle name="Style 70" xfId="1133"/>
    <cellStyle name="Style 71" xfId="1134"/>
    <cellStyle name="Style 72" xfId="1135"/>
    <cellStyle name="Style 73" xfId="1136"/>
    <cellStyle name="Style 74" xfId="1137"/>
    <cellStyle name="Style 75" xfId="1138"/>
    <cellStyle name="Style 76" xfId="1139"/>
    <cellStyle name="Style 77" xfId="1140"/>
    <cellStyle name="Style 78" xfId="1141"/>
    <cellStyle name="Style 79" xfId="1142"/>
    <cellStyle name="Style 8" xfId="1143"/>
    <cellStyle name="Style 80" xfId="1144"/>
    <cellStyle name="Style 81" xfId="1145"/>
    <cellStyle name="Style 82" xfId="1146"/>
    <cellStyle name="Style 83" xfId="1147"/>
    <cellStyle name="Style 84" xfId="1148"/>
    <cellStyle name="Style 85" xfId="1149"/>
    <cellStyle name="Style 86" xfId="1150"/>
    <cellStyle name="Style 87" xfId="1151"/>
    <cellStyle name="Style 88" xfId="1152"/>
    <cellStyle name="Style 89" xfId="1153"/>
    <cellStyle name="Style 9" xfId="1154"/>
    <cellStyle name="Style 90" xfId="1155"/>
    <cellStyle name="Style 91" xfId="1156"/>
    <cellStyle name="Style 92" xfId="1157"/>
    <cellStyle name="Style 93" xfId="1158"/>
    <cellStyle name="Style 94" xfId="1159"/>
    <cellStyle name="Style 95" xfId="1160"/>
    <cellStyle name="Style 96" xfId="1161"/>
    <cellStyle name="Style 97" xfId="1162"/>
    <cellStyle name="Style 98" xfId="1163"/>
    <cellStyle name="Style 99" xfId="1164"/>
    <cellStyle name="subhead" xfId="1165"/>
    <cellStyle name="T" xfId="1166"/>
    <cellStyle name="T_Bc_tuan_1_CKy_6_KONTUM" xfId="1167"/>
    <cellStyle name="T_Bc_tuan_1_CKy_6_KONTUM 2" xfId="1168"/>
    <cellStyle name="T_Bc_tuan_1_CKy_6_KONTUM_Mau bieu 2.4" xfId="1169"/>
    <cellStyle name="T_Bc_tuan_1_CKy_6_KONTUM_Mau bieu 2.5" xfId="1170"/>
    <cellStyle name="T_Bc_tuan_1_CKy_6_KONTUM_Mau bieu 2.5_Ky" xfId="1171"/>
    <cellStyle name="T_Bc_tuan_1_CKy_6_KONTUM_Mau bieu_QD 959_ngay 28_9_2015" xfId="1172"/>
    <cellStyle name="T_Book1" xfId="1173"/>
    <cellStyle name="T_Copy (13) of Copy of Copy of Copy of Bang tinh kinh phi ho tro thu nam 2008" xfId="1174"/>
    <cellStyle name="T_mau bieu so 1" xfId="1175"/>
    <cellStyle name="T_Tay Bac 1" xfId="1176"/>
    <cellStyle name="T_Tay Bac 1 2" xfId="1177"/>
    <cellStyle name="T_Tay Bac 1_Mau bieu 2.4" xfId="1178"/>
    <cellStyle name="T_Tay Bac 1_Mau bieu 2.5" xfId="1179"/>
    <cellStyle name="T_Tay Bac 1_Mau bieu 2.5_Ky" xfId="1180"/>
    <cellStyle name="T_Tay Bac 1_Mau bieu_QD 959_ngay 28_9_2015" xfId="1181"/>
    <cellStyle name="T_" xfId="1182"/>
    <cellStyle name="Tentruong" xfId="1183"/>
    <cellStyle name="Text Indent A" xfId="1184"/>
    <cellStyle name="Text Indent B" xfId="1185"/>
    <cellStyle name="Text Indent B 2" xfId="1186"/>
    <cellStyle name="Text Indent B 3" xfId="1187"/>
    <cellStyle name="Text Indent C" xfId="1188"/>
    <cellStyle name="Text Indent C 2" xfId="1189"/>
    <cellStyle name="Text Indent C 3" xfId="1190"/>
    <cellStyle name="th" xfId="1191"/>
    <cellStyle name="than" xfId="1192"/>
    <cellStyle name="þ_x001d_ð¤_x000c_¯þ_x0014__x000d_¨þU_x0001_À_x0004_ _x0015__x000f__x0001__x0001_" xfId="1193"/>
    <cellStyle name="þ_x001d_ðK_x000c_Fý_x001b__x000d_9ýU_x0001_Ð_x0008_¦)_x0007__x0001__x0001_" xfId="1194"/>
    <cellStyle name="Thuyet minh" xfId="1195"/>
    <cellStyle name="Title 2" xfId="1196"/>
    <cellStyle name="Total 2" xfId="1197"/>
    <cellStyle name="Total 2 2" xfId="1198"/>
    <cellStyle name="Total 3" xfId="1199"/>
    <cellStyle name="viet" xfId="1200"/>
    <cellStyle name="viet2" xfId="1201"/>
    <cellStyle name="Vietnam 1" xfId="1202"/>
    <cellStyle name="VN new romanNormal" xfId="1203"/>
    <cellStyle name="VN new romanNormal 2" xfId="1204"/>
    <cellStyle name="vn time 10" xfId="1205"/>
    <cellStyle name="VN time new roman" xfId="1206"/>
    <cellStyle name="VN time new roman 2" xfId="1207"/>
    <cellStyle name="vnbo" xfId="1208"/>
    <cellStyle name="vnhead1" xfId="1209"/>
    <cellStyle name="vnhead2" xfId="1210"/>
    <cellStyle name="vnhead3" xfId="1211"/>
    <cellStyle name="vnhead4" xfId="1212"/>
    <cellStyle name="vntxt1" xfId="1213"/>
    <cellStyle name="vntxt2" xfId="1214"/>
    <cellStyle name="Währung [0]_68574_Materialbedarfsliste" xfId="1215"/>
    <cellStyle name="Währung_68574_Materialbedarfsliste" xfId="1216"/>
    <cellStyle name="Warning Text 2" xfId="1217"/>
    <cellStyle name="xuan" xfId="1218"/>
    <cellStyle name="เครื่องหมายสกุลเงิน [0]_FTC_OFFER" xfId="1219"/>
    <cellStyle name="เครื่องหมายสกุลเงิน_FTC_OFFER" xfId="1220"/>
    <cellStyle name="ปกติ_FTC_OFFER" xfId="1221"/>
    <cellStyle name=" [0.00]_ Att. 1- Cover" xfId="1222"/>
    <cellStyle name="_ Att. 1- Cover" xfId="1223"/>
    <cellStyle name="?_ Att. 1- Cover" xfId="1224"/>
    <cellStyle name="똿뗦먛귟 [0.00]_PRODUCT DETAIL Q1" xfId="1225"/>
    <cellStyle name="똿뗦먛귟_PRODUCT DETAIL Q1" xfId="1226"/>
    <cellStyle name="믅됞 [0.00]_PRODUCT DETAIL Q1" xfId="1227"/>
    <cellStyle name="믅됞_PRODUCT DETAIL Q1" xfId="1228"/>
    <cellStyle name="백분율_95" xfId="1229"/>
    <cellStyle name="뷭?_BOOKSHIP" xfId="1230"/>
    <cellStyle name="쉼표 [0]_ffbom" xfId="1231"/>
    <cellStyle name="안건회계법인" xfId="1232"/>
    <cellStyle name="콤마 [ - 유형1" xfId="1233"/>
    <cellStyle name="콤마 [ - 유형2" xfId="1234"/>
    <cellStyle name="콤마 [ - 유형3" xfId="1235"/>
    <cellStyle name="콤마 [ - 유형4" xfId="1236"/>
    <cellStyle name="콤마 [ - 유형5" xfId="1237"/>
    <cellStyle name="콤마 [ - 유형6" xfId="1238"/>
    <cellStyle name="콤마 [ - 유형7" xfId="1239"/>
    <cellStyle name="콤마 [ - 유형8" xfId="1240"/>
    <cellStyle name="콤마 [0]_ 비목별 월별기술 " xfId="1241"/>
    <cellStyle name="콤마_ 비목별 월별기술 " xfId="1242"/>
    <cellStyle name="통화 [0]_1202" xfId="1243"/>
    <cellStyle name="통화_1202" xfId="1244"/>
    <cellStyle name="표준_(정보부문)월별인원계획" xfId="1245"/>
    <cellStyle name="一般_00Q3902REV.1" xfId="1246"/>
    <cellStyle name="千分位[0]_00Q3902REV.1" xfId="1247"/>
    <cellStyle name="千分位_00Q3902REV.1" xfId="1248"/>
    <cellStyle name="桁区切り [0.00]_List-dwg瑩畳䵜楡" xfId="1249"/>
    <cellStyle name="桁区切り_List-dwgist-" xfId="1250"/>
    <cellStyle name="標準_List-dwgis" xfId="1251"/>
    <cellStyle name="貨幣 [0]_00Q3902REV.1" xfId="1252"/>
    <cellStyle name="貨幣[0]_BRE" xfId="1253"/>
    <cellStyle name="貨幣_00Q3902REV.1" xfId="1254"/>
    <cellStyle name="通貨 [0.00]_List-dwgwg" xfId="1255"/>
    <cellStyle name="通貨_List-dwgis" xfId="12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03-1970%20TRANGTHIXUANUYEN\(17-07-2020_16.33.07)tuyensinhttyt2020-2021.xlsb"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5b24-07-2020_16.32.32%5dtuyensinhttyt2020-2021-1.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yte/Downloads/TUVANTUYENSINH2021%20-%20Shortcut.lnk.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8"/>
      <sheetName val="Sheet7"/>
      <sheetName val="Danh Sách YT2021(501-&gt;1000)  (2"/>
      <sheetName val="Sheet1 (1307)"/>
      <sheetName val="Sheet1 (5 THANG)"/>
      <sheetName val="Sheet1 (2)"/>
      <sheetName val="Sheet4"/>
      <sheetName val="Sheet3"/>
      <sheetName val="22072020"/>
      <sheetName val="1407"/>
      <sheetName val="Chart1"/>
      <sheetName val="Danh Sách TS2021(501&gt;1000)  (2"/>
      <sheetName val="Sheet06072020)"/>
      <sheetName val="Danh Sách TS2021(301-&gt;500) "/>
      <sheetName val="MÃ BV2"/>
      <sheetName val="2021"/>
      <sheetName val="SV1506"/>
      <sheetName val="Sheet1"/>
      <sheetName val="LYTUTRONGDI(COUYEN)"/>
      <sheetName val="D03-TS"/>
      <sheetName val="Danh Sách Lao Động (2)"/>
      <sheetName val="Danh Sách TS2021(001-&gt;300)"/>
      <sheetName val="Phụ lục thành viên Hộ gia đình"/>
      <sheetName val="BkavID"/>
      <sheetName val="DM"/>
      <sheetName val="Sheet2"/>
    </sheetNames>
    <sheetDataSet>
      <sheetData sheetId="0"/>
      <sheetData sheetId="1"/>
      <sheetData sheetId="2"/>
      <sheetData sheetId="3"/>
      <sheetData sheetId="4">
        <row r="8">
          <cell r="C8">
            <v>20000565</v>
          </cell>
          <cell r="D8">
            <v>1</v>
          </cell>
        </row>
        <row r="9">
          <cell r="C9">
            <v>20000673</v>
          </cell>
          <cell r="D9">
            <v>2</v>
          </cell>
        </row>
        <row r="10">
          <cell r="C10">
            <v>20000533</v>
          </cell>
          <cell r="D10">
            <v>3</v>
          </cell>
        </row>
        <row r="11">
          <cell r="C11">
            <v>20000697</v>
          </cell>
          <cell r="D11">
            <v>4</v>
          </cell>
        </row>
        <row r="12">
          <cell r="C12">
            <v>20000715</v>
          </cell>
          <cell r="D12">
            <v>5</v>
          </cell>
        </row>
        <row r="13">
          <cell r="C13">
            <v>20000727</v>
          </cell>
          <cell r="D13">
            <v>6</v>
          </cell>
        </row>
        <row r="14">
          <cell r="C14">
            <v>20000736</v>
          </cell>
          <cell r="D14">
            <v>7</v>
          </cell>
        </row>
        <row r="15">
          <cell r="C15">
            <v>20000734</v>
          </cell>
          <cell r="D15">
            <v>8</v>
          </cell>
        </row>
        <row r="16">
          <cell r="C16">
            <v>20000737</v>
          </cell>
          <cell r="D16">
            <v>9</v>
          </cell>
        </row>
        <row r="17">
          <cell r="C17">
            <v>20000740</v>
          </cell>
          <cell r="D17">
            <v>10</v>
          </cell>
        </row>
        <row r="18">
          <cell r="C18">
            <v>20000744</v>
          </cell>
          <cell r="D18">
            <v>11</v>
          </cell>
        </row>
        <row r="19">
          <cell r="C19">
            <v>20000741</v>
          </cell>
          <cell r="D19">
            <v>12</v>
          </cell>
        </row>
        <row r="20">
          <cell r="C20">
            <v>20000760</v>
          </cell>
          <cell r="D20">
            <v>13</v>
          </cell>
        </row>
        <row r="21">
          <cell r="C21">
            <v>20000761</v>
          </cell>
          <cell r="D21">
            <v>14</v>
          </cell>
        </row>
        <row r="22">
          <cell r="C22">
            <v>20000774</v>
          </cell>
          <cell r="D22">
            <v>15</v>
          </cell>
        </row>
        <row r="23">
          <cell r="C23">
            <v>20000790</v>
          </cell>
          <cell r="D23">
            <v>16</v>
          </cell>
        </row>
        <row r="24">
          <cell r="C24">
            <v>20000792</v>
          </cell>
          <cell r="D24">
            <v>17</v>
          </cell>
        </row>
        <row r="25">
          <cell r="C25">
            <v>20000651</v>
          </cell>
          <cell r="D25">
            <v>18</v>
          </cell>
        </row>
        <row r="26">
          <cell r="C26">
            <v>20000800</v>
          </cell>
          <cell r="D26">
            <v>19</v>
          </cell>
        </row>
        <row r="27">
          <cell r="C27">
            <v>20000822</v>
          </cell>
          <cell r="D27">
            <v>20</v>
          </cell>
        </row>
        <row r="28">
          <cell r="C28">
            <v>20000802</v>
          </cell>
          <cell r="D28">
            <v>21</v>
          </cell>
        </row>
        <row r="29">
          <cell r="C29">
            <v>20000857</v>
          </cell>
          <cell r="D29">
            <v>22</v>
          </cell>
        </row>
        <row r="30">
          <cell r="C30">
            <v>20000872</v>
          </cell>
          <cell r="D30">
            <v>23</v>
          </cell>
        </row>
        <row r="31">
          <cell r="C31">
            <v>20000847</v>
          </cell>
          <cell r="D31">
            <v>24</v>
          </cell>
        </row>
        <row r="32">
          <cell r="C32">
            <v>20000903</v>
          </cell>
          <cell r="D32">
            <v>25</v>
          </cell>
        </row>
        <row r="33">
          <cell r="C33">
            <v>20000909</v>
          </cell>
          <cell r="D33">
            <v>26</v>
          </cell>
        </row>
        <row r="34">
          <cell r="C34">
            <v>20000605</v>
          </cell>
          <cell r="D34">
            <v>27</v>
          </cell>
        </row>
        <row r="35">
          <cell r="C35">
            <v>20000929</v>
          </cell>
          <cell r="D35">
            <v>28</v>
          </cell>
        </row>
        <row r="36">
          <cell r="C36">
            <v>20000914</v>
          </cell>
          <cell r="D36">
            <v>29</v>
          </cell>
        </row>
        <row r="37">
          <cell r="C37">
            <v>20000953</v>
          </cell>
          <cell r="D37">
            <v>30</v>
          </cell>
        </row>
        <row r="38">
          <cell r="C38">
            <v>20000952</v>
          </cell>
          <cell r="D38">
            <v>31</v>
          </cell>
        </row>
        <row r="39">
          <cell r="C39">
            <v>20000964</v>
          </cell>
          <cell r="D39">
            <v>32</v>
          </cell>
        </row>
        <row r="40">
          <cell r="C40">
            <v>20001012</v>
          </cell>
          <cell r="D40">
            <v>33</v>
          </cell>
        </row>
        <row r="41">
          <cell r="C41">
            <v>20001117</v>
          </cell>
          <cell r="D41">
            <v>34</v>
          </cell>
        </row>
        <row r="42">
          <cell r="C42">
            <v>20001116</v>
          </cell>
          <cell r="D42">
            <v>35</v>
          </cell>
        </row>
        <row r="43">
          <cell r="C43">
            <v>20001153</v>
          </cell>
          <cell r="D43">
            <v>36</v>
          </cell>
        </row>
        <row r="44">
          <cell r="C44">
            <v>20001170</v>
          </cell>
          <cell r="D44">
            <v>37</v>
          </cell>
        </row>
        <row r="45">
          <cell r="C45">
            <v>20001183</v>
          </cell>
          <cell r="D45">
            <v>38</v>
          </cell>
        </row>
      </sheetData>
      <sheetData sheetId="5"/>
      <sheetData sheetId="6"/>
      <sheetData sheetId="7"/>
      <sheetData sheetId="8"/>
      <sheetData sheetId="9"/>
      <sheetData sheetId="11"/>
      <sheetData sheetId="12"/>
      <sheetData sheetId="13"/>
      <sheetData sheetId="14">
        <row r="2">
          <cell r="C2" t="str">
            <v>025</v>
          </cell>
          <cell r="D2" t="str">
            <v xml:space="preserve">BỆNH VIỆN THỐNG  NHẤT </v>
          </cell>
        </row>
        <row r="3">
          <cell r="C3" t="str">
            <v>011</v>
          </cell>
          <cell r="D3" t="str">
            <v>BỆNH VIỆN 30/4</v>
          </cell>
        </row>
        <row r="4">
          <cell r="C4" t="str">
            <v>034</v>
          </cell>
          <cell r="D4" t="str">
            <v>BỆNH VIỆN 175</v>
          </cell>
        </row>
        <row r="5">
          <cell r="C5" t="str">
            <v>023</v>
          </cell>
          <cell r="D5" t="str">
            <v>BỆNH VIỆN ĐA KHOA BƯU ĐIỆN - CƠ SỜ I</v>
          </cell>
        </row>
        <row r="6">
          <cell r="C6" t="str">
            <v>044</v>
          </cell>
          <cell r="D6" t="str">
            <v>BỆNH VIỆN ĐA KHOA BƯU ĐIỆN - CƠ SỜ II</v>
          </cell>
        </row>
        <row r="7">
          <cell r="C7" t="str">
            <v>014</v>
          </cell>
          <cell r="D7" t="str">
            <v>BỆNH VIỆN NGUYỄN TRÃI</v>
          </cell>
        </row>
        <row r="8">
          <cell r="C8" t="str">
            <v>013</v>
          </cell>
          <cell r="D8" t="str">
            <v xml:space="preserve">BỆNH VIỆN NGUYỄN TRI PHƯƠNG </v>
          </cell>
        </row>
        <row r="9">
          <cell r="C9" t="str">
            <v>030</v>
          </cell>
          <cell r="D9" t="str">
            <v xml:space="preserve">BỆNH VIỆN NHÂN DÂN GIA ĐỊNH </v>
          </cell>
        </row>
        <row r="10">
          <cell r="C10" t="str">
            <v>024</v>
          </cell>
          <cell r="D10" t="str">
            <v>BỆNH VIỆN NHÂN DÂN 115</v>
          </cell>
        </row>
        <row r="11">
          <cell r="C11" t="str">
            <v>026</v>
          </cell>
          <cell r="D11" t="str">
            <v xml:space="preserve">BỆNH VIỆN CẤP CỨU TRƯNG VƯƠNG </v>
          </cell>
        </row>
        <row r="12">
          <cell r="C12" t="str">
            <v>012</v>
          </cell>
          <cell r="D12" t="str">
            <v xml:space="preserve">BỆNH VIỆN AN BÌNH </v>
          </cell>
        </row>
        <row r="13">
          <cell r="C13" t="str">
            <v>001</v>
          </cell>
          <cell r="D13" t="str">
            <v xml:space="preserve">BỆNH VIỆN ĐA KHOA SÀI GÒN </v>
          </cell>
        </row>
        <row r="14">
          <cell r="C14" t="str">
            <v>020</v>
          </cell>
          <cell r="D14" t="str">
            <v>BỆNH VIỆN ĐIỀU DƯỠNG PHCN ĐT BỆNH NGHỀ NGHIỆP</v>
          </cell>
        </row>
        <row r="15">
          <cell r="C15" t="str">
            <v>426</v>
          </cell>
          <cell r="D15" t="str">
            <v xml:space="preserve">VIỆN Y DƯỢC HỌC DÂN TỘC </v>
          </cell>
        </row>
        <row r="16">
          <cell r="C16" t="str">
            <v>016</v>
          </cell>
          <cell r="D16" t="str">
            <v>BỆNH VIỆN 7A</v>
          </cell>
        </row>
        <row r="17">
          <cell r="C17" t="str">
            <v>461</v>
          </cell>
          <cell r="D17" t="str">
            <v>BỆNH VIỆN CHỈNH HÌNH VÀ PHỤC HỒI CHỨC NĂNG TPHCM</v>
          </cell>
        </row>
        <row r="18">
          <cell r="C18" t="str">
            <v>532</v>
          </cell>
          <cell r="D18" t="str">
            <v>BỆNH VIỆN NHI ĐỒNG THÀNH PHỐ</v>
          </cell>
        </row>
        <row r="19">
          <cell r="C19" t="str">
            <v>462</v>
          </cell>
          <cell r="D19" t="str">
            <v xml:space="preserve">BỆNH VIỆN ĐA KHOA VẠN HẠNH </v>
          </cell>
        </row>
        <row r="20">
          <cell r="C20" t="str">
            <v>074</v>
          </cell>
          <cell r="D20" t="str">
            <v>BỆNH VIỆN QUỐC ÁNH</v>
          </cell>
        </row>
        <row r="21">
          <cell r="C21" t="str">
            <v>463</v>
          </cell>
          <cell r="D21" t="str">
            <v>BỆNH VIỆN ĐA KHOA HỒNG ĐỨC -CHI NHÁNH III</v>
          </cell>
        </row>
        <row r="22">
          <cell r="C22" t="str">
            <v>458</v>
          </cell>
          <cell r="D22" t="str">
            <v>BỆNH VIỆN ĐA KHOA ĐỨC KHANG</v>
          </cell>
        </row>
        <row r="23">
          <cell r="C23" t="str">
            <v>058</v>
          </cell>
          <cell r="D23" t="str">
            <v xml:space="preserve">BỆNH VIỆN ĐA KHOA TƯ NHÂN TRIỀU AN </v>
          </cell>
        </row>
        <row r="24">
          <cell r="C24" t="str">
            <v>472</v>
          </cell>
          <cell r="D24" t="str">
            <v xml:space="preserve">BỆNH VIỆN PHƯƠNG ĐÔNG </v>
          </cell>
        </row>
        <row r="25">
          <cell r="C25" t="str">
            <v>496</v>
          </cell>
          <cell r="D25" t="str">
            <v>BỆNH VIỆN ĐA KHOA QUỐC TẾ VŨ ANH</v>
          </cell>
        </row>
        <row r="26">
          <cell r="C26" t="str">
            <v>071</v>
          </cell>
          <cell r="D26" t="str">
            <v xml:space="preserve">BỆNH VIỆN ĐA KHOA HOÀN MỸ SÀI GÒN </v>
          </cell>
        </row>
        <row r="27">
          <cell r="C27" t="str">
            <v>495</v>
          </cell>
          <cell r="D27" t="str">
            <v>BỆNH VIỆN TÂN SƠN NHẤT</v>
          </cell>
        </row>
        <row r="28">
          <cell r="C28" t="str">
            <v>489</v>
          </cell>
          <cell r="D28" t="str">
            <v xml:space="preserve">BỆNH VIỆN ĐA KHOA TÂM TRÍ SÀI GÒN </v>
          </cell>
        </row>
        <row r="29">
          <cell r="C29" t="str">
            <v>505</v>
          </cell>
          <cell r="D29" t="str">
            <v>BỆNH VIỆN QUỐC TẾ CITY</v>
          </cell>
        </row>
        <row r="30">
          <cell r="C30" t="str">
            <v>516</v>
          </cell>
          <cell r="D30" t="str">
            <v xml:space="preserve">BỆNH VIỆN ĐA KHOA TÂN HƯNG </v>
          </cell>
        </row>
        <row r="31">
          <cell r="C31" t="str">
            <v>525</v>
          </cell>
          <cell r="D31" t="str">
            <v xml:space="preserve">BỆNH VIỆN ĐA KHOA QUỐC TẾ VINMEC CENTRAL PARK </v>
          </cell>
        </row>
        <row r="32">
          <cell r="C32" t="str">
            <v>057</v>
          </cell>
          <cell r="D32" t="str">
            <v xml:space="preserve">BỆNH VIỆN QUÂN DÂN MIỀN ĐÔNG </v>
          </cell>
        </row>
        <row r="33">
          <cell r="C33" t="str">
            <v>076</v>
          </cell>
        </row>
        <row r="34">
          <cell r="C34" t="str">
            <v>036</v>
          </cell>
          <cell r="D34" t="str">
            <v>BỆNH VIỆN ĐA KHOA KHU VỰC THỦ ĐỨC</v>
          </cell>
        </row>
        <row r="35">
          <cell r="C35" t="str">
            <v>040</v>
          </cell>
          <cell r="D35" t="str">
            <v>BỆNH VIỆN ĐA KHOA KHU VỰC CỦ CHI</v>
          </cell>
        </row>
        <row r="36">
          <cell r="C36" t="str">
            <v>041</v>
          </cell>
          <cell r="D36" t="str">
            <v>BỆNH VIỆN ĐA KHOA KHU VỰC HÓC MÔN</v>
          </cell>
        </row>
        <row r="37">
          <cell r="C37" t="str">
            <v>049</v>
          </cell>
          <cell r="D37" t="str">
            <v>PKĐK TRỰC THUỘC TTYT NGÀNH CAO SU VN</v>
          </cell>
        </row>
        <row r="38">
          <cell r="C38" t="str">
            <v>419</v>
          </cell>
          <cell r="D38" t="str">
            <v xml:space="preserve">TTYT TÂN CẢNG / TỔNG CÔNG TY TÂN CẢNG SÀI GON QUÂN CHỦNG HẢI QUÂN </v>
          </cell>
        </row>
        <row r="39">
          <cell r="C39" t="str">
            <v>037</v>
          </cell>
          <cell r="D39" t="str">
            <v>BỆNH VIỆN QUẬN THỦ ĐỨC</v>
          </cell>
        </row>
        <row r="40">
          <cell r="C40" t="str">
            <v>051</v>
          </cell>
          <cell r="D40" t="str">
            <v>BỆNH VIỆN QUẬN 1 - CƠ SỞ I</v>
          </cell>
        </row>
        <row r="41">
          <cell r="C41" t="str">
            <v>004</v>
          </cell>
          <cell r="D41" t="str">
            <v>BỆNH VIỆN QUẬN 1 - CƠ SỞ II</v>
          </cell>
        </row>
        <row r="42">
          <cell r="C42" t="str">
            <v>075</v>
          </cell>
          <cell r="D42" t="str">
            <v>BỆNH VIỆN QUẬN 2</v>
          </cell>
        </row>
        <row r="43">
          <cell r="C43" t="str">
            <v>009</v>
          </cell>
          <cell r="D43" t="str">
            <v>BỆNH VIỆN QUẬN 3</v>
          </cell>
        </row>
        <row r="44">
          <cell r="C44" t="str">
            <v>010</v>
          </cell>
          <cell r="D44" t="str">
            <v>BỆNH VIỆN QUẬN 4</v>
          </cell>
        </row>
        <row r="45">
          <cell r="C45" t="str">
            <v>015</v>
          </cell>
          <cell r="D45" t="str">
            <v>BỆNH VIỆN QUẬN 5</v>
          </cell>
        </row>
        <row r="46">
          <cell r="C46" t="str">
            <v>017</v>
          </cell>
          <cell r="D46" t="str">
            <v>BỆNH VIỆN QUẬN 6</v>
          </cell>
        </row>
        <row r="47">
          <cell r="C47" t="str">
            <v>019</v>
          </cell>
          <cell r="D47" t="str">
            <v>BỆNH VIỆN QUẬN 7</v>
          </cell>
        </row>
        <row r="48">
          <cell r="C48" t="str">
            <v>021</v>
          </cell>
          <cell r="D48" t="str">
            <v>BỆNH VIỆN QUẬN 8</v>
          </cell>
        </row>
        <row r="49">
          <cell r="C49" t="str">
            <v>052</v>
          </cell>
          <cell r="D49" t="str">
            <v>BỆNH VIỆN QUẬN 8 - (PK XÓM CỦI)</v>
          </cell>
        </row>
        <row r="50">
          <cell r="C50" t="str">
            <v>053</v>
          </cell>
          <cell r="D50" t="str">
            <v>BỆNH VIỆN QUẬN 8 - (PK RẠCH CÁT)</v>
          </cell>
        </row>
        <row r="51">
          <cell r="C51" t="str">
            <v>022</v>
          </cell>
          <cell r="D51" t="str">
            <v>BỆNH VIỆN QUẬN 9</v>
          </cell>
        </row>
        <row r="52">
          <cell r="C52" t="str">
            <v>027</v>
          </cell>
          <cell r="D52" t="str">
            <v>BỆNH VIỆN QUẬN 10</v>
          </cell>
        </row>
        <row r="53">
          <cell r="C53" t="str">
            <v>028</v>
          </cell>
          <cell r="D53" t="str">
            <v>BỆNH VIỆN QUẬN 11</v>
          </cell>
        </row>
        <row r="54">
          <cell r="C54" t="str">
            <v>029</v>
          </cell>
          <cell r="D54" t="str">
            <v>BỆNH VIỆN QUẬN 12</v>
          </cell>
        </row>
        <row r="55">
          <cell r="C55" t="str">
            <v>035</v>
          </cell>
          <cell r="D55" t="str">
            <v>BỆNH VIỆN QUẬN GÒ VẤP</v>
          </cell>
        </row>
        <row r="56">
          <cell r="C56" t="str">
            <v>470</v>
          </cell>
          <cell r="D56" t="str">
            <v>PHÒNG KHÁM ĐA KHOA CƠ SỞ 2 - BỆNH VIỆN QUẬN GÒ VẤP</v>
          </cell>
        </row>
        <row r="57">
          <cell r="C57" t="str">
            <v>032</v>
          </cell>
          <cell r="D57" t="str">
            <v xml:space="preserve">BỆNH VIỆN QUẬN PHÚ NHUẬN </v>
          </cell>
        </row>
        <row r="58">
          <cell r="C58" t="str">
            <v>033</v>
          </cell>
          <cell r="D58" t="str">
            <v>BỆNH VIỆN QUẬN TÂN BÌNH</v>
          </cell>
        </row>
        <row r="59">
          <cell r="C59" t="str">
            <v>031</v>
          </cell>
          <cell r="D59" t="str">
            <v xml:space="preserve">BỆNH VIỆN QUẬN BÌNH THẠNH </v>
          </cell>
        </row>
        <row r="60">
          <cell r="C60" t="str">
            <v>054</v>
          </cell>
          <cell r="D60" t="str">
            <v>BỆNH VIỆN QUẬN TÂN PHÚ</v>
          </cell>
        </row>
        <row r="61">
          <cell r="C61" t="str">
            <v>544</v>
          </cell>
          <cell r="D61" t="str">
            <v>PHÒNG KHÁM ĐA KHOA THUỘC BỆNH VIỆN QUẬN TÂN PHÚ</v>
          </cell>
        </row>
        <row r="62">
          <cell r="C62" t="str">
            <v>055</v>
          </cell>
          <cell r="D62" t="str">
            <v xml:space="preserve">BỆNH VIỆN QUẬN BÌNH TÂN </v>
          </cell>
        </row>
        <row r="63">
          <cell r="C63" t="str">
            <v>038</v>
          </cell>
          <cell r="D63" t="str">
            <v>BỆNH VIỆN HUYỆN BÌNH CHÁNH</v>
          </cell>
        </row>
        <row r="64">
          <cell r="C64" t="str">
            <v>045</v>
          </cell>
          <cell r="D64" t="str">
            <v>BỆNH VIỆN HUYỆN NHÀ BÈ</v>
          </cell>
        </row>
        <row r="65">
          <cell r="C65" t="str">
            <v>042</v>
          </cell>
          <cell r="D65" t="str">
            <v xml:space="preserve">BỆNH VIỆN HUYỆN CẦN GIỜ </v>
          </cell>
        </row>
        <row r="66">
          <cell r="C66" t="str">
            <v>492</v>
          </cell>
          <cell r="D66" t="str">
            <v>PHÒNG KHÁM ĐA KHOA KHU VỰC AN NGHĨA</v>
          </cell>
        </row>
        <row r="67">
          <cell r="C67" t="str">
            <v>039</v>
          </cell>
          <cell r="D67" t="str">
            <v>BỆNH VIỆN HUYỆN CỦ CHI</v>
          </cell>
        </row>
        <row r="68">
          <cell r="C68" t="str">
            <v>061</v>
          </cell>
          <cell r="D68" t="str">
            <v>BỆNH XÁ SƯ ĐOÀN 9</v>
          </cell>
        </row>
        <row r="69">
          <cell r="C69" t="str">
            <v>540</v>
          </cell>
          <cell r="D69" t="str">
            <v>BỆNH VIỆN CÔNG AN THÀNH PHỐ HỒ CHÍ MINH</v>
          </cell>
        </row>
        <row r="70">
          <cell r="C70" t="str">
            <v>553</v>
          </cell>
          <cell r="D70" t="str">
            <v>PHÒNG KHÁM ĐA KHOA THUỘC KHOA KHÁM BỆNH TRUNG TÂM Y TẾ QUẬN GÒ VẤP</v>
          </cell>
        </row>
        <row r="71">
          <cell r="C71" t="str">
            <v>577</v>
          </cell>
          <cell r="D71" t="str">
            <v xml:space="preserve">PHÒNG KHÁM ĐA KHOA THUỘC  TRUNG TÂM Y TẾ QUẬN TÂN PHÚ </v>
          </cell>
        </row>
        <row r="72">
          <cell r="C72" t="str">
            <v>573</v>
          </cell>
          <cell r="D72" t="str">
            <v>PHÒNG KHÁM ĐA KHOA THUỘC  TRUNG TÂM Y TẾ QUẬN BÌNH THẠNH</v>
          </cell>
        </row>
        <row r="73">
          <cell r="C73" t="str">
            <v>581</v>
          </cell>
          <cell r="D73" t="str">
            <v xml:space="preserve">PHÒNG KHÁM ĐA KHOA THUỘC  TRUNG TÂM Y TẾ QUẬN 8 </v>
          </cell>
        </row>
        <row r="74">
          <cell r="C74" t="str">
            <v>576</v>
          </cell>
          <cell r="D74" t="str">
            <v xml:space="preserve">PHÒNG KHÁM ĐA KHOA THUỘC  TRUNG TÂM Y TẾ QUẬN PHÚ NHUẬN </v>
          </cell>
        </row>
        <row r="75">
          <cell r="C75" t="str">
            <v>488</v>
          </cell>
          <cell r="D75" t="str">
            <v>BỆNH VIỆN ĐA KHOA TƯ NHÂN XUYÊN Á</v>
          </cell>
        </row>
        <row r="76">
          <cell r="C76" t="str">
            <v>060</v>
          </cell>
          <cell r="D76" t="str">
            <v>PHÒNG KHÁM ĐA KHOA (THUỘC  Cty TNHH TTYK PHƯỚC AN )</v>
          </cell>
        </row>
        <row r="77">
          <cell r="C77" t="str">
            <v>457</v>
          </cell>
          <cell r="D77" t="str">
            <v>PHÒNG KHÁM ĐA KHOA (THUỘC CN2-  Cty TNHH TTYK PHƯỚC AN )</v>
          </cell>
        </row>
        <row r="78">
          <cell r="C78" t="str">
            <v>065</v>
          </cell>
          <cell r="D78" t="str">
            <v>PHÒNG KHÁM ĐA KHOA (THUỘC CN5-  Cty TNHH TTYK PHƯỚC AN )</v>
          </cell>
        </row>
        <row r="79">
          <cell r="C79" t="str">
            <v>066</v>
          </cell>
          <cell r="D79" t="str">
            <v>PHÒNG KHÁM ĐA KHOA (THUỘC CN6-  Cty TNHH TTYK PHƯỚC AN )</v>
          </cell>
        </row>
        <row r="80">
          <cell r="C80" t="str">
            <v>059</v>
          </cell>
          <cell r="D80" t="str">
            <v>PHÒNG KHÁM ĐA KHOA (THUỘC   Cty TNHH PKĐK SÀI GÒN)</v>
          </cell>
        </row>
        <row r="81">
          <cell r="C81" t="str">
            <v>473</v>
          </cell>
          <cell r="D81" t="str">
            <v>PHÒNG KHÁM ĐA KHOA (THUỘC   Cty TNHH PKĐK SÀI GÒN - TT KHÁM BỆNH SỐ 2)</v>
          </cell>
        </row>
        <row r="82">
          <cell r="C82" t="str">
            <v>068</v>
          </cell>
          <cell r="D82" t="str">
            <v xml:space="preserve">PHÒNG KHÁM ĐA KHOA (THUỘC  Cty TNHH Y KHOA QUỐC TẾ THIÊN PHÚC </v>
          </cell>
        </row>
        <row r="83">
          <cell r="C83" t="str">
            <v>465</v>
          </cell>
          <cell r="D83" t="str">
            <v>PHÒNG KHÁM ĐA KHOA (THUỘC  Cty TNHH BV THÁNH MẪU)</v>
          </cell>
        </row>
        <row r="84">
          <cell r="C84" t="str">
            <v>070</v>
          </cell>
          <cell r="D84" t="str">
            <v>PHÒNG KHÁM ĐA KHOA (THUỘC  Cty TNHH PKĐK AN PHÚC)</v>
          </cell>
        </row>
        <row r="85">
          <cell r="C85" t="str">
            <v>466</v>
          </cell>
          <cell r="D85" t="str">
            <v>PHÒNG KHÁM ĐA KHOA (THUỘC  Cty TNHH MTV TMDV Y TẾ TÂN BÌNH)</v>
          </cell>
        </row>
        <row r="86">
          <cell r="C86" t="str">
            <v>483</v>
          </cell>
          <cell r="D86" t="str">
            <v>PHÒNG KHÁM ĐA KHOA (THUỘC  CP TTYK THÀNH CÔNG )</v>
          </cell>
        </row>
        <row r="87">
          <cell r="C87" t="str">
            <v>002</v>
          </cell>
          <cell r="D87" t="str">
            <v>PHÒNG KHÁM ĐA KHOA (THUỘC CN Cty ĐT KHANG MINH -   TTYK KỲ HÒA )</v>
          </cell>
        </row>
        <row r="88">
          <cell r="C88" t="str">
            <v>062</v>
          </cell>
          <cell r="D88" t="str">
            <v>PHÒNG KHÁM ĐA KHOA (THUỘC   Cty TNHH PKĐK VẠN PHÚC)</v>
          </cell>
        </row>
        <row r="89">
          <cell r="C89" t="str">
            <v>067</v>
          </cell>
          <cell r="D89" t="str">
            <v>PHÒNG KHÁM ĐA KHOA (THUỘC  CP PKĐK THIÊN Ý CỦ CHI)</v>
          </cell>
        </row>
        <row r="90">
          <cell r="C90" t="str">
            <v>486</v>
          </cell>
          <cell r="D90" t="str">
            <v>PHÒNG KHÁM ĐA KHOA (THUỘC  Cty TNHH PKĐK QUỐC TẾ AN PHÚ)</v>
          </cell>
        </row>
        <row r="91">
          <cell r="C91" t="str">
            <v>508</v>
          </cell>
          <cell r="D91" t="str">
            <v xml:space="preserve">PHÒNG KHÁM ĐA KHOA (THUỘC   Cty TNHH PKĐK TÂN QUY </v>
          </cell>
        </row>
        <row r="92">
          <cell r="C92" t="str">
            <v>485</v>
          </cell>
          <cell r="D92" t="str">
            <v>PHÒNG KHÁM ĐA KHOA (THUỘC CN1-  Cty TNHH BỆNH VIỆN ĐA KHOA HOÀN HẢO)</v>
          </cell>
        </row>
        <row r="93">
          <cell r="C93" t="str">
            <v>459</v>
          </cell>
          <cell r="D93" t="str">
            <v>PHÒNG KHÁM ĐA KHOA (THUỘC   Cty TNHH DỊCH VỤ Y TẾ GENTICAL LẠC LONG QUÂN )</v>
          </cell>
        </row>
        <row r="94">
          <cell r="C94" t="str">
            <v>047</v>
          </cell>
          <cell r="D94" t="str">
            <v>PHÒNG KHÁM ĐA KHOA (THUỘC   Cty TNHH TRANG BỊ Y TẾ KIỀU TIÊN)</v>
          </cell>
        </row>
        <row r="95">
          <cell r="C95" t="str">
            <v>469</v>
          </cell>
          <cell r="D95" t="str">
            <v>PHÒNG KHÁM ĐA KHOA (THUỘC   Cty TNHH TTYK HOÀNG KHANG )</v>
          </cell>
        </row>
        <row r="96">
          <cell r="C96" t="str">
            <v>063</v>
          </cell>
          <cell r="D96" t="str">
            <v>PHÒNG KHÁM ĐA KHOA (THUỘC   Cty TNHH YK QUỐC TẾ CHUNG MINH )</v>
          </cell>
        </row>
        <row r="97">
          <cell r="C97" t="str">
            <v>064</v>
          </cell>
          <cell r="D97" t="str">
            <v>PHÒNG KHÁM ĐA KHOA (THUỘC  Cty TNHH PKĐK VIỆT PHƯỚC )</v>
          </cell>
        </row>
        <row r="98">
          <cell r="C98" t="str">
            <v>464</v>
          </cell>
          <cell r="D98" t="str">
            <v>PHÒNG KHÁM ĐA KHOA (THUỘC  CTCP BV ĐA KHOA HOÀN MỸ SÀI GÒN )</v>
          </cell>
        </row>
        <row r="99">
          <cell r="C99" t="str">
            <v>490</v>
          </cell>
          <cell r="D99" t="str">
            <v>PHÒNG KHÁM ĐA KHOA (THUỘC  Cty TNHH Y TẾ ĐẠI PHƯỚC )</v>
          </cell>
        </row>
        <row r="100">
          <cell r="C100" t="str">
            <v>046</v>
          </cell>
          <cell r="D100" t="str">
            <v>PHÒNG KHÁM ĐA KHOA (THUỘC  Cty TNHH MTV PK ĐA KHOA LÊ MINH XUÂN)</v>
          </cell>
        </row>
        <row r="101">
          <cell r="C101" t="str">
            <v>493</v>
          </cell>
          <cell r="D101" t="str">
            <v>PHÒNG KHÁM ĐA KHOA (THUỘC  Cty TNHH PKĐK PHƯỚC LINH)</v>
          </cell>
        </row>
        <row r="102">
          <cell r="C102" t="str">
            <v>494</v>
          </cell>
          <cell r="D102" t="str">
            <v>PHÒNG KHÁM ĐA KHOA (THUỘC  Cty CỔ PHẦN  PKĐK THÀNH AN )</v>
          </cell>
        </row>
        <row r="103">
          <cell r="C103" t="str">
            <v>797</v>
          </cell>
          <cell r="D103" t="str">
            <v>PHÒNG KHÁM ĐA KHOA (THUỘC  Cty CỔ PHẦN  PKĐK BẮC MỸ)</v>
          </cell>
        </row>
        <row r="104">
          <cell r="C104" t="str">
            <v>512</v>
          </cell>
          <cell r="D104" t="str">
            <v>PHÒNG KHÁM ĐA KHOA (THUỘC  Cty TNHH TM VÀ  DV  PKĐK NAM SÀI GÒN)</v>
          </cell>
        </row>
        <row r="105">
          <cell r="C105" t="str">
            <v>513</v>
          </cell>
          <cell r="D105" t="str">
            <v>PHÒNG KHÁM ĐA KHOA (THUỘC  Cty TNHH PKĐK QUỐC TẾ HÀNG XANH)</v>
          </cell>
        </row>
        <row r="106">
          <cell r="C106" t="str">
            <v>514</v>
          </cell>
          <cell r="D106" t="str">
            <v>PHÒNG KHÁM ĐA KHOA (THUỘC  Cty TNHH PKĐK KCN  TÂN TẠO)</v>
          </cell>
        </row>
        <row r="107">
          <cell r="C107" t="str">
            <v>517</v>
          </cell>
          <cell r="D107" t="str">
            <v>PHÒNG KHÁM ĐA KHOA (THUỘC  Cty CỔ PHẦN  PKĐK HỮU NGHỊ)</v>
          </cell>
        </row>
        <row r="108">
          <cell r="C108" t="str">
            <v>518</v>
          </cell>
          <cell r="D108" t="str">
            <v>PHÒNG KHÁM ĐA KHOA (THUỘC  Cty TNHH PKĐK HY VỌNG)</v>
          </cell>
        </row>
        <row r="109">
          <cell r="C109" t="str">
            <v>519</v>
          </cell>
          <cell r="D109" t="str">
            <v>PHÒNG KHÁM ĐA KHOA (THUỘC  Cty TNHH CHẨN ĐOÁN Y KHOA TÂM PHÚC)</v>
          </cell>
        </row>
        <row r="110">
          <cell r="C110" t="str">
            <v>520</v>
          </cell>
          <cell r="D110" t="str">
            <v>PHÒNG KHÁM ĐA KHOA (THUỘC  Cty TNHH PKĐK BẮC SÀI GÒN - VN CLINIC)</v>
          </cell>
        </row>
        <row r="111">
          <cell r="C111" t="str">
            <v>521</v>
          </cell>
          <cell r="D111" t="str">
            <v>PHÒNG KHÁM ĐA KHOA (THUỘC  Cty TNHH Y DƯỢC THÁI ANH)</v>
          </cell>
        </row>
        <row r="112">
          <cell r="C112" t="str">
            <v>522</v>
          </cell>
          <cell r="D112" t="str">
            <v>PHÒNG KHÁM ĐA KHOA (THUỘC  Cty CỔ PHẦN  Y KHOA CHAC2)</v>
          </cell>
        </row>
        <row r="113">
          <cell r="C113" t="str">
            <v>524</v>
          </cell>
          <cell r="D113" t="str">
            <v>PHÒNG KHÁM ĐA KHOA TN VIELIFE - MRI(THUỘC CN CTY CP CẨM HÀ)</v>
          </cell>
        </row>
        <row r="114">
          <cell r="C114" t="str">
            <v>526</v>
          </cell>
          <cell r="D114" t="str">
            <v>PHÒNG KHÁM ĐA KHOA (THUỘC  Cty TNHH PKĐK THIỆN MINH )</v>
          </cell>
        </row>
        <row r="115">
          <cell r="C115" t="str">
            <v>565</v>
          </cell>
          <cell r="D115" t="str">
            <v>PHÒNG KHÁM ĐA KHOA (THUỘC  Cty CỔ PHẦN VIGOR ANBIS JAPAN)</v>
          </cell>
        </row>
        <row r="116">
          <cell r="C116" t="str">
            <v>568</v>
          </cell>
          <cell r="D116" t="str">
            <v>PHÒNG KHÁM ĐA KHOA (THUỘC  Cty TNHH PKĐK NHƠN TÂM)</v>
          </cell>
        </row>
        <row r="117">
          <cell r="C117" t="str">
            <v>530</v>
          </cell>
          <cell r="D117" t="str">
            <v>PHÒNG KHÁM ĐA KHOA (THUỘC  Cty TNHH PKĐK  QUỐC TẾ SÀI GÒN)</v>
          </cell>
        </row>
        <row r="118">
          <cell r="C118" t="str">
            <v>531</v>
          </cell>
          <cell r="D118" t="str">
            <v>PHÒNG KHÁM ĐA KHOA (THUỘC CHI NHÁNH Cty TNHH PKĐK  QUỐC TẾ SÀI GÒN)</v>
          </cell>
        </row>
        <row r="119">
          <cell r="C119" t="str">
            <v>018</v>
          </cell>
          <cell r="D119" t="str">
            <v>PHÒNG KHÁM ĐA KHOA (THUỘC  Cty TNHH DỊCH VỤ Y TẾ TÂN THUẬN )</v>
          </cell>
        </row>
        <row r="120">
          <cell r="C120" t="str">
            <v>533</v>
          </cell>
          <cell r="D120" t="str">
            <v>PHÒNG KHÁM ĐA KHOA (THUỘC  Cty TNHH Y KHOA LIÊN AN)</v>
          </cell>
        </row>
        <row r="121">
          <cell r="C121" t="str">
            <v>537</v>
          </cell>
          <cell r="D121" t="str">
            <v>PHÒNG KHÁM ĐA KHOA (THUỘC  Cty TNHH POLYCARE)</v>
          </cell>
        </row>
        <row r="122">
          <cell r="C122" t="str">
            <v>536</v>
          </cell>
          <cell r="D122" t="str">
            <v>PHÒNG KHÁM ĐA KHOA (THUỘC CN1-  Cty TNHH TTYK HỢP NHÂN)</v>
          </cell>
        </row>
        <row r="123">
          <cell r="C123" t="str">
            <v>535</v>
          </cell>
          <cell r="D123" t="str">
            <v>PHÒNG KHÁM ĐA KHOA (THUỘC  Cty TNHH CHĂM SÓC SỨC KHỎE VĨNH ĐỨC)</v>
          </cell>
        </row>
        <row r="124">
          <cell r="C124" t="str">
            <v>534</v>
          </cell>
          <cell r="D124" t="str">
            <v>PHÒNG KHÁM ĐA KHOA (THUỘC  Cty TNHH PKĐK PHÁP ANH)</v>
          </cell>
        </row>
        <row r="125">
          <cell r="C125" t="str">
            <v>529</v>
          </cell>
          <cell r="D125" t="str">
            <v>PHÒNG KHÁM ĐA KHOA (THUỘC  Cty TNHH PKĐK HƯNG DŨNG)</v>
          </cell>
        </row>
        <row r="126">
          <cell r="C126" t="str">
            <v>539</v>
          </cell>
          <cell r="D126" t="str">
            <v>PHÒNG KHÁM ĐA KHOA (THUỘC  Cty TNHH ĐA KHOA PHƯỚC SƠN)</v>
          </cell>
        </row>
        <row r="127">
          <cell r="C127" t="str">
            <v>541</v>
          </cell>
          <cell r="D127" t="str">
            <v>PHÒNG KHÁM ĐA KHOA (THUỘC  Cty TNHH DỊCH VỤ Y TẾ VÀ PHÒNG KHÁM ĐA KHOA TÂM AN)</v>
          </cell>
        </row>
        <row r="128">
          <cell r="C128" t="str">
            <v>538</v>
          </cell>
          <cell r="D128" t="str">
            <v>PHÒNG KHÁM ĐA KHOA (THUỘC  Cty TNHH DỊCH VỤ Y TẾ THIỆN PHƯỚC )</v>
          </cell>
        </row>
        <row r="129">
          <cell r="C129" t="str">
            <v>545</v>
          </cell>
          <cell r="D129" t="str">
            <v>CHI NHÁNH Cty CP PKĐK DUY KHANG(PKĐK DUY KHANG HIM LAM QUẬN 7)</v>
          </cell>
        </row>
        <row r="130">
          <cell r="C130" t="str">
            <v>547</v>
          </cell>
          <cell r="D130" t="str">
            <v>PHÒNG KHÁM ĐA KHOA (THUỘC  Cty TNHH Y KHOA HOÀNG MỸ SÀI GÒN)</v>
          </cell>
        </row>
        <row r="131">
          <cell r="C131" t="str">
            <v>549</v>
          </cell>
          <cell r="D131" t="str">
            <v>PHÒNG KHÁM ĐA KHOA (THUỘC  Cty CỔ PHẦN BỆNH VIỆN Y DƯỢC SÀI GÒN)</v>
          </cell>
        </row>
        <row r="132">
          <cell r="C132" t="str">
            <v>564</v>
          </cell>
          <cell r="D132" t="str">
            <v>ĐỊA ĐIỂM CTY CP TM &amp; ĐT Y TẾ Y VIỆT- PHÒNG KHÁM BỆNH VIỆN ĐẠI HỌC Y DƯỢC 1</v>
          </cell>
        </row>
        <row r="133">
          <cell r="C133" t="str">
            <v>578</v>
          </cell>
          <cell r="D133" t="str">
            <v xml:space="preserve">PHÒNG KHÁM ĐA KHOA THUỘC CN1- CÔNG TY TNHH TRUNG TÂM TRỊ LIỆU VÀ PHỤC HỒI CHỨC NĂNG AN NHIÊN </v>
          </cell>
        </row>
        <row r="134">
          <cell r="C134" t="str">
            <v>559</v>
          </cell>
          <cell r="D134" t="str">
            <v>PHÒNG KHÁM ĐA KHOA (THUỘC  Cty TNHH PHONG TÂM PHÚC)</v>
          </cell>
        </row>
        <row r="135">
          <cell r="C135" t="str">
            <v>557</v>
          </cell>
          <cell r="D135" t="str">
            <v>CHI NHÁNH Cty CP GREENBIZ(PHÒNG KHÁM ĐA KHOA GALANT)</v>
          </cell>
        </row>
        <row r="136">
          <cell r="C136" t="str">
            <v>575</v>
          </cell>
          <cell r="D136" t="str">
            <v>PHÒNG KHÁM ĐA KHOA (THUỘC CNVII-  Cty TNHH BV ĐA KHOA HOÀN HẢO)</v>
          </cell>
        </row>
      </sheetData>
      <sheetData sheetId="15"/>
      <sheetData sheetId="16"/>
      <sheetData sheetId="17"/>
      <sheetData sheetId="18"/>
      <sheetData sheetId="19"/>
      <sheetData sheetId="20"/>
      <sheetData sheetId="21">
        <row r="6">
          <cell r="AH6" t="str">
            <v>PhongBanLamViec</v>
          </cell>
          <cell r="AI6" t="str">
            <v>MaVungSS</v>
          </cell>
          <cell r="AJ6" t="str">
            <v>MaLuongTT</v>
          </cell>
          <cell r="AK6" t="str">
            <v>CamKetTT</v>
          </cell>
          <cell r="AL6" t="str">
            <v>MaTheBHYT</v>
          </cell>
          <cell r="AN6" t="str">
            <v>NgaySinh</v>
          </cell>
          <cell r="AO6" t="str">
            <v>GioiTinh</v>
          </cell>
          <cell r="AP6" t="str">
            <v>QuocTich</v>
          </cell>
          <cell r="AQ6" t="str">
            <v>DanToc</v>
          </cell>
          <cell r="AR6" t="str">
            <v>GKSTinh/TP</v>
          </cell>
        </row>
        <row r="7">
          <cell r="AJ7" t="str">
            <v>03</v>
          </cell>
          <cell r="AK7" t="str">
            <v>x</v>
          </cell>
          <cell r="AL7" t="str">
            <v>BHYT123</v>
          </cell>
          <cell r="AO7" t="str">
            <v>Nữ</v>
          </cell>
          <cell r="AP7" t="str">
            <v>VIỆT NAM</v>
          </cell>
          <cell r="AQ7" t="str">
            <v>Kinh</v>
          </cell>
          <cell r="AR7" t="str">
            <v>Thành phố Hà Nội</v>
          </cell>
        </row>
        <row r="8">
          <cell r="AI8" t="str">
            <v>K1</v>
          </cell>
          <cell r="AO8" t="str">
            <v>Nam</v>
          </cell>
          <cell r="AP8" t="str">
            <v>VIỆT NAM</v>
          </cell>
          <cell r="AQ8" t="str">
            <v>Kinh</v>
          </cell>
          <cell r="AR8" t="str">
            <v>Tỉnh An Giang</v>
          </cell>
        </row>
        <row r="9">
          <cell r="AO9" t="str">
            <v>Nữ</v>
          </cell>
          <cell r="AP9" t="str">
            <v>VIỆT NAM</v>
          </cell>
          <cell r="AQ9" t="str">
            <v>Kinh</v>
          </cell>
          <cell r="AR9" t="str">
            <v>Thành phố Hồ Chí Minh</v>
          </cell>
        </row>
        <row r="10">
          <cell r="AH10" t="str">
            <v>Mã Phân Biệt</v>
          </cell>
          <cell r="AL10" t="str">
            <v>MÃ PB(MƯỢN CỘT)</v>
          </cell>
          <cell r="AO10" t="str">
            <v>GioiTinh</v>
          </cell>
          <cell r="AR10" t="str">
            <v>tachcotDCHK</v>
          </cell>
        </row>
        <row r="11">
          <cell r="AH11" t="str">
            <v>19001219,20T4-CCK1</v>
          </cell>
          <cell r="AL11" t="str">
            <v>19001219,20T4-CCK1</v>
          </cell>
          <cell r="AN11" t="str">
            <v>22/05/2004</v>
          </cell>
          <cell r="AO11" t="str">
            <v>Nam</v>
          </cell>
          <cell r="AQ11" t="str">
            <v>Kinh</v>
          </cell>
          <cell r="AR11" t="str">
            <v>339 Nam Kỳ Khởi Nghĩa</v>
          </cell>
        </row>
        <row r="12">
          <cell r="AH12" t="str">
            <v>20000001,20T4-NNA1</v>
          </cell>
          <cell r="AL12" t="str">
            <v>20000001,20T4-NNA1</v>
          </cell>
          <cell r="AN12" t="str">
            <v>04/09/2001</v>
          </cell>
          <cell r="AO12" t="str">
            <v>Nam</v>
          </cell>
          <cell r="AQ12" t="str">
            <v>Kinh</v>
          </cell>
          <cell r="AR12" t="str">
            <v>16/23/04/8 Đường Số 9</v>
          </cell>
        </row>
        <row r="13">
          <cell r="AH13" t="str">
            <v>20000002,20C1-NNA1</v>
          </cell>
          <cell r="AL13" t="str">
            <v>20000002,20C1-NNA1</v>
          </cell>
          <cell r="AN13" t="str">
            <v>27/10/1999</v>
          </cell>
          <cell r="AO13" t="str">
            <v>Nam</v>
          </cell>
          <cell r="AQ13" t="str">
            <v>Kinh</v>
          </cell>
          <cell r="AR13" t="str">
            <v>308 Lô T Cc Ngô Gia Tự</v>
          </cell>
        </row>
        <row r="14">
          <cell r="AH14" t="str">
            <v>20000003,20C1-CNÔ1</v>
          </cell>
          <cell r="AL14" t="str">
            <v>20000003,20C1-CNÔ1</v>
          </cell>
          <cell r="AN14" t="str">
            <v>10/12/2000</v>
          </cell>
          <cell r="AO14" t="str">
            <v>Nam</v>
          </cell>
          <cell r="AQ14" t="str">
            <v>Kinh</v>
          </cell>
          <cell r="AR14" t="str">
            <v>Thôn 3</v>
          </cell>
        </row>
        <row r="15">
          <cell r="AH15" t="str">
            <v>20000004,20T4-CKC1</v>
          </cell>
          <cell r="AL15" t="str">
            <v>20000004,20T4-CKC1</v>
          </cell>
          <cell r="AN15" t="str">
            <v>31/03/2001</v>
          </cell>
          <cell r="AO15" t="str">
            <v>Nam</v>
          </cell>
          <cell r="AQ15" t="str">
            <v>Kinh</v>
          </cell>
          <cell r="AR15" t="str">
            <v>818/21 Lê Trọng Tấn</v>
          </cell>
        </row>
        <row r="16">
          <cell r="AH16" t="str">
            <v>20000005,20T4-CMT1</v>
          </cell>
          <cell r="AL16" t="str">
            <v>20000005,20T4-CMT1</v>
          </cell>
          <cell r="AN16" t="str">
            <v>09/08/2003</v>
          </cell>
          <cell r="AO16" t="str">
            <v>Nữ</v>
          </cell>
          <cell r="AQ16" t="str">
            <v>Kinh</v>
          </cell>
          <cell r="AR16" t="str">
            <v>Số 90 Đường Số 21 Ấp Tân Lập</v>
          </cell>
        </row>
        <row r="17">
          <cell r="AH17" t="str">
            <v>20000006,20C1-KLB1</v>
          </cell>
          <cell r="AL17" t="str">
            <v>20000006,20C1-KLB1</v>
          </cell>
          <cell r="AN17" t="str">
            <v>02/11/2001</v>
          </cell>
          <cell r="AO17" t="str">
            <v>Nữ</v>
          </cell>
          <cell r="AQ17" t="str">
            <v>Kinh</v>
          </cell>
          <cell r="AR17" t="str">
            <v>98/39/4 Kp7</v>
          </cell>
        </row>
        <row r="18">
          <cell r="AH18" t="str">
            <v>20000007,20C1-CNÔ1</v>
          </cell>
          <cell r="AL18" t="str">
            <v>20000007,20C1-CNÔ1</v>
          </cell>
          <cell r="AN18" t="str">
            <v>05/04/2001</v>
          </cell>
          <cell r="AO18" t="str">
            <v>Nam</v>
          </cell>
          <cell r="AQ18" t="str">
            <v>Kinh</v>
          </cell>
          <cell r="AR18" t="str">
            <v>167/15/13/3 Đường Số 8</v>
          </cell>
        </row>
        <row r="19">
          <cell r="AH19" t="str">
            <v>20000008,20T4-KLB1</v>
          </cell>
          <cell r="AL19" t="str">
            <v>20000008,20T4-KLB1</v>
          </cell>
          <cell r="AN19" t="str">
            <v>02/01/2004</v>
          </cell>
          <cell r="AO19" t="str">
            <v>Nữ</v>
          </cell>
          <cell r="AQ19" t="str">
            <v>Kinh</v>
          </cell>
          <cell r="AR19" t="str">
            <v>116/6 Chiến Thắng</v>
          </cell>
        </row>
        <row r="20">
          <cell r="AH20" t="str">
            <v>20000009,20C1-TKĐ1</v>
          </cell>
          <cell r="AL20" t="str">
            <v>20000009,20C1-TKĐ1</v>
          </cell>
          <cell r="AN20" t="str">
            <v>11/07/2001</v>
          </cell>
          <cell r="AO20" t="str">
            <v>Nam</v>
          </cell>
          <cell r="AQ20" t="str">
            <v>Kinh</v>
          </cell>
          <cell r="AR20" t="str">
            <v>09 Ấp Thanh Bình</v>
          </cell>
        </row>
        <row r="21">
          <cell r="AH21" t="str">
            <v>20000010,20C1-CNÔ1</v>
          </cell>
          <cell r="AL21" t="str">
            <v>20000010,20C1-CNÔ1</v>
          </cell>
          <cell r="AN21" t="str">
            <v>09/07/1998</v>
          </cell>
          <cell r="AO21" t="str">
            <v>Nam</v>
          </cell>
          <cell r="AQ21" t="str">
            <v>Kinh</v>
          </cell>
          <cell r="AR21" t="str">
            <v>Thôn Tiên Sơn</v>
          </cell>
        </row>
        <row r="22">
          <cell r="AH22" t="str">
            <v>20000011,20T4-QDL1</v>
          </cell>
          <cell r="AL22" t="str">
            <v>20000011,20T4-QDL1</v>
          </cell>
          <cell r="AN22" t="str">
            <v>16/07/2004</v>
          </cell>
          <cell r="AO22" t="str">
            <v>Nữ</v>
          </cell>
          <cell r="AQ22" t="str">
            <v>Kinh</v>
          </cell>
          <cell r="AR22" t="str">
            <v>73/29 Dương Bá Trạc</v>
          </cell>
        </row>
        <row r="23">
          <cell r="AH23" t="str">
            <v>20000012,20T4-QTD1</v>
          </cell>
          <cell r="AL23" t="str">
            <v>20000012,20T4-QTD1</v>
          </cell>
          <cell r="AN23" t="str">
            <v>05/06/1997</v>
          </cell>
          <cell r="AO23" t="str">
            <v>Nam</v>
          </cell>
          <cell r="AQ23" t="str">
            <v>Kinh</v>
          </cell>
          <cell r="AR23" t="str">
            <v>32D28/C Khu Phố 2</v>
          </cell>
        </row>
        <row r="24">
          <cell r="AH24" t="str">
            <v>20000013,20T4-ANM1</v>
          </cell>
          <cell r="AL24" t="str">
            <v>20000013,20T4-ANM1</v>
          </cell>
          <cell r="AN24" t="str">
            <v>30/01/2004</v>
          </cell>
          <cell r="AO24" t="str">
            <v>Nam</v>
          </cell>
          <cell r="AQ24" t="str">
            <v>Kinh</v>
          </cell>
          <cell r="AR24" t="str">
            <v xml:space="preserve">32-32 Đường 57A </v>
          </cell>
        </row>
        <row r="25">
          <cell r="AH25" t="str">
            <v>20000014,20T4-CNL1</v>
          </cell>
          <cell r="AL25" t="str">
            <v>20000014,20T4-CNL1</v>
          </cell>
          <cell r="AN25" t="str">
            <v>31/07/2004</v>
          </cell>
          <cell r="AO25" t="str">
            <v>Nam</v>
          </cell>
          <cell r="AQ25" t="str">
            <v>Kinh</v>
          </cell>
          <cell r="AR25" t="str">
            <v>31/2B  Ấp Mỹ Hoà 4</v>
          </cell>
        </row>
        <row r="26">
          <cell r="AH26" t="str">
            <v>20000015,20C1-CNÔ1</v>
          </cell>
          <cell r="AL26" t="str">
            <v>20000015,20C1-CNÔ1</v>
          </cell>
          <cell r="AN26" t="str">
            <v>17/09/2000</v>
          </cell>
          <cell r="AO26" t="str">
            <v>Nam</v>
          </cell>
          <cell r="AQ26" t="str">
            <v>Kinh</v>
          </cell>
          <cell r="AR26" t="str">
            <v>578/24A Hưng Phú</v>
          </cell>
        </row>
        <row r="27">
          <cell r="AH27" t="str">
            <v>20000016,20T4-CKC1</v>
          </cell>
          <cell r="AL27" t="str">
            <v>20000016,20T4-CKC1</v>
          </cell>
          <cell r="AN27" t="str">
            <v>24/01/2003</v>
          </cell>
          <cell r="AO27" t="str">
            <v>Nam</v>
          </cell>
          <cell r="AQ27" t="str">
            <v>Kinh</v>
          </cell>
          <cell r="AR27" t="str">
            <v>74/31 Đường 100 Bình Thới</v>
          </cell>
        </row>
        <row r="28">
          <cell r="AH28" t="str">
            <v>20000017,20C1-TMĐ1</v>
          </cell>
          <cell r="AL28" t="str">
            <v>20000017,20C1-TMĐ1</v>
          </cell>
          <cell r="AN28" t="str">
            <v>11/04/1999</v>
          </cell>
          <cell r="AO28" t="str">
            <v>Nam</v>
          </cell>
          <cell r="AQ28" t="str">
            <v>Kinh</v>
          </cell>
          <cell r="AR28" t="str">
            <v>1014/29 Cách Mạng Tháng Tám</v>
          </cell>
        </row>
        <row r="29">
          <cell r="AH29" t="str">
            <v>20000018,20C1-TKĐ1</v>
          </cell>
          <cell r="AL29" t="str">
            <v>20000018,20C1-TKĐ1</v>
          </cell>
          <cell r="AN29" t="str">
            <v>04/02/1994</v>
          </cell>
          <cell r="AO29" t="str">
            <v>Nam</v>
          </cell>
          <cell r="AQ29" t="str">
            <v>Kinh</v>
          </cell>
          <cell r="AR29" t="str">
            <v>B12 Đường Tô Ký Khu Phố 3</v>
          </cell>
        </row>
        <row r="30">
          <cell r="AH30" t="str">
            <v>20000019,20T4-KTD1</v>
          </cell>
          <cell r="AL30" t="str">
            <v>20000019,20T4-KTD1</v>
          </cell>
          <cell r="AN30" t="str">
            <v>09/01/2003</v>
          </cell>
          <cell r="AO30" t="str">
            <v>Nữ</v>
          </cell>
          <cell r="AQ30" t="str">
            <v>Kinh</v>
          </cell>
          <cell r="AR30" t="str">
            <v>Ấp Mỹ Lương</v>
          </cell>
        </row>
        <row r="31">
          <cell r="AH31" t="str">
            <v>20000020,20C1-TKĐ1</v>
          </cell>
          <cell r="AL31" t="str">
            <v>20000020,20C1-TKĐ1</v>
          </cell>
          <cell r="AN31" t="str">
            <v>01/08/2001</v>
          </cell>
          <cell r="AO31" t="str">
            <v>Nam</v>
          </cell>
          <cell r="AQ31" t="str">
            <v>Kinh</v>
          </cell>
          <cell r="AR31" t="str">
            <v>102 Kp5</v>
          </cell>
        </row>
        <row r="32">
          <cell r="AH32" t="str">
            <v>20000021,20T4-KML1</v>
          </cell>
          <cell r="AL32" t="str">
            <v>20000021,20T4-KML1</v>
          </cell>
          <cell r="AN32" t="str">
            <v>04/06/2003</v>
          </cell>
          <cell r="AO32" t="str">
            <v>Nam</v>
          </cell>
          <cell r="AQ32" t="str">
            <v>Kinh</v>
          </cell>
          <cell r="AR32" t="str">
            <v>83 A Đông Hồ</v>
          </cell>
        </row>
        <row r="33">
          <cell r="AH33" t="str">
            <v>20000022,20C1-ĐCN1</v>
          </cell>
          <cell r="AL33" t="str">
            <v>20000022,20C1-ĐCN1</v>
          </cell>
          <cell r="AN33" t="str">
            <v>16/04/2000</v>
          </cell>
          <cell r="AO33" t="str">
            <v>Nam</v>
          </cell>
          <cell r="AQ33" t="str">
            <v>Kinh</v>
          </cell>
          <cell r="AR33" t="str">
            <v>254/49 Dương Quảng Hàm</v>
          </cell>
        </row>
        <row r="34">
          <cell r="AH34" t="str">
            <v>20000023,20T4-QTM1</v>
          </cell>
          <cell r="AL34" t="str">
            <v>20000023,20T4-QTM1</v>
          </cell>
          <cell r="AN34" t="str">
            <v>16/02/2004</v>
          </cell>
          <cell r="AO34" t="str">
            <v>Nam</v>
          </cell>
          <cell r="AQ34" t="str">
            <v>Kinh</v>
          </cell>
          <cell r="AR34" t="str">
            <v>49/3B Khu Phố 2</v>
          </cell>
        </row>
        <row r="35">
          <cell r="AH35" t="str">
            <v>20000024,20T4-CKC1</v>
          </cell>
          <cell r="AL35" t="str">
            <v>20000024,20T4-CKC1</v>
          </cell>
          <cell r="AN35" t="str">
            <v>07/12/2004</v>
          </cell>
          <cell r="AO35" t="str">
            <v>Nam</v>
          </cell>
          <cell r="AQ35" t="str">
            <v>Kinh</v>
          </cell>
          <cell r="AR35" t="str">
            <v>Lê Xá 2</v>
          </cell>
        </row>
        <row r="36">
          <cell r="AH36" t="str">
            <v>20000025,20T4-CNÔ1</v>
          </cell>
          <cell r="AL36" t="str">
            <v>20000025,20T4-CNÔ1</v>
          </cell>
          <cell r="AN36" t="str">
            <v>14/02/2002</v>
          </cell>
          <cell r="AO36" t="str">
            <v>Nam</v>
          </cell>
          <cell r="AQ36" t="str">
            <v>Kinh</v>
          </cell>
          <cell r="AR36" t="str">
            <v>4/13 Bình Đức</v>
          </cell>
        </row>
        <row r="37">
          <cell r="AH37" t="str">
            <v>20000026,20T4-LTM1</v>
          </cell>
          <cell r="AL37" t="str">
            <v>20000026,20T4-LTM1</v>
          </cell>
          <cell r="AN37" t="str">
            <v>05/09/2005</v>
          </cell>
          <cell r="AO37" t="str">
            <v>Nam</v>
          </cell>
          <cell r="AQ37" t="str">
            <v>Kinh</v>
          </cell>
          <cell r="AR37" t="str">
            <v>10/12 Trần Kế Xương Khu Phố 5 Phường 3</v>
          </cell>
        </row>
        <row r="38">
          <cell r="AH38" t="str">
            <v>20000027,20C1-TKĐ1</v>
          </cell>
          <cell r="AL38" t="str">
            <v>20000027,20C1-TKĐ1</v>
          </cell>
          <cell r="AN38" t="str">
            <v>12/08/1998</v>
          </cell>
          <cell r="AO38" t="str">
            <v>Nam</v>
          </cell>
          <cell r="AQ38" t="str">
            <v>Hoa</v>
          </cell>
          <cell r="AR38" t="str">
            <v>385A Nguyễn Duy</v>
          </cell>
        </row>
        <row r="39">
          <cell r="AH39" t="str">
            <v>20000028,20C1-CNÔ1</v>
          </cell>
          <cell r="AL39" t="str">
            <v>20000028,20C1-CNÔ1</v>
          </cell>
          <cell r="AN39" t="str">
            <v>01/02/2001</v>
          </cell>
          <cell r="AO39" t="str">
            <v>Nam</v>
          </cell>
          <cell r="AQ39" t="str">
            <v>Kinh</v>
          </cell>
          <cell r="AR39" t="str">
            <v>340 Ấp Quảng Đà</v>
          </cell>
        </row>
        <row r="40">
          <cell r="AH40" t="str">
            <v>20000029,20T4-KLB1</v>
          </cell>
          <cell r="AL40" t="str">
            <v>20000029,20T4-KLB1</v>
          </cell>
          <cell r="AN40" t="str">
            <v>11/12/2005</v>
          </cell>
          <cell r="AO40" t="str">
            <v>Nữ</v>
          </cell>
          <cell r="AQ40" t="str">
            <v>Kinh</v>
          </cell>
          <cell r="AR40" t="str">
            <v>Ấp Thạnh Lợi</v>
          </cell>
        </row>
        <row r="41">
          <cell r="AH41" t="str">
            <v>20000030,20C3-CNM1</v>
          </cell>
          <cell r="AL41" t="str">
            <v>20000030,20C3-CNM1</v>
          </cell>
          <cell r="AN41" t="str">
            <v>09/11/2002</v>
          </cell>
          <cell r="AO41" t="str">
            <v>Nữ</v>
          </cell>
          <cell r="AQ41" t="str">
            <v>Kinh</v>
          </cell>
        </row>
        <row r="42">
          <cell r="AH42" t="str">
            <v>20000031,20C1-CNÔ1</v>
          </cell>
          <cell r="AL42" t="str">
            <v>20000031,20C1-CNÔ1</v>
          </cell>
          <cell r="AN42" t="str">
            <v>02/01/2002</v>
          </cell>
          <cell r="AO42" t="str">
            <v>Nam</v>
          </cell>
          <cell r="AQ42" t="str">
            <v>Kinh</v>
          </cell>
          <cell r="AR42" t="str">
            <v>Ấp Chánh</v>
          </cell>
        </row>
        <row r="43">
          <cell r="AH43" t="str">
            <v>20000032,20C3-CNÔ1</v>
          </cell>
          <cell r="AL43" t="str">
            <v>20000032,20C3-CNÔ1</v>
          </cell>
          <cell r="AN43" t="str">
            <v>24/05/2001</v>
          </cell>
          <cell r="AO43" t="str">
            <v>Nam</v>
          </cell>
          <cell r="AQ43" t="str">
            <v>Kinh</v>
          </cell>
          <cell r="AR43" t="str">
            <v>Tổ 7 Ấp Suối Muồn</v>
          </cell>
        </row>
        <row r="44">
          <cell r="AH44" t="str">
            <v>20000033,20C1-CNÔ1</v>
          </cell>
          <cell r="AL44" t="str">
            <v>20000033,20C1-CNÔ1</v>
          </cell>
          <cell r="AN44" t="str">
            <v>19/05/2001</v>
          </cell>
          <cell r="AO44" t="str">
            <v>Nam</v>
          </cell>
          <cell r="AQ44" t="str">
            <v>Kinh</v>
          </cell>
          <cell r="AR44" t="str">
            <v>99/4 Ấp Mỹ Trung</v>
          </cell>
        </row>
        <row r="45">
          <cell r="AH45" t="str">
            <v>20000034,20T4-CNÔ1</v>
          </cell>
          <cell r="AL45" t="str">
            <v>20000034,20T4-CNÔ1</v>
          </cell>
          <cell r="AN45" t="str">
            <v>30/09/2005</v>
          </cell>
          <cell r="AO45" t="str">
            <v>Nam</v>
          </cell>
          <cell r="AQ45" t="str">
            <v>Kinh</v>
          </cell>
          <cell r="AR45" t="str">
            <v>117C Ấp Đông 1</v>
          </cell>
        </row>
        <row r="46">
          <cell r="AH46" t="str">
            <v>20000035,20T4-NNA1</v>
          </cell>
          <cell r="AL46" t="str">
            <v>20000035,20T4-NNA1</v>
          </cell>
          <cell r="AN46" t="str">
            <v>05/07/2004</v>
          </cell>
          <cell r="AO46" t="str">
            <v>Nam</v>
          </cell>
          <cell r="AQ46" t="str">
            <v>Kinh</v>
          </cell>
          <cell r="AR46" t="str">
            <v>Thôn 1 Thiết Sơn</v>
          </cell>
        </row>
        <row r="47">
          <cell r="AH47" t="str">
            <v>20000036,20C1-CĐT1</v>
          </cell>
          <cell r="AL47" t="str">
            <v>20000036,20C1-CĐT1</v>
          </cell>
          <cell r="AN47" t="str">
            <v>16/05/2001</v>
          </cell>
          <cell r="AO47" t="str">
            <v>Nam</v>
          </cell>
          <cell r="AQ47" t="str">
            <v>Kinh</v>
          </cell>
          <cell r="AR47" t="str">
            <v>Ấp Đông Trung</v>
          </cell>
        </row>
        <row r="48">
          <cell r="AH48" t="str">
            <v>20000037,20T4-TKĐ1</v>
          </cell>
          <cell r="AL48" t="str">
            <v>20000037,20T4-TKĐ1</v>
          </cell>
          <cell r="AN48" t="str">
            <v>08/10/2005</v>
          </cell>
          <cell r="AO48" t="str">
            <v>Nam</v>
          </cell>
          <cell r="AQ48" t="str">
            <v>Kinh</v>
          </cell>
          <cell r="AR48" t="str">
            <v xml:space="preserve">66/9/27 Khu Phố 6 </v>
          </cell>
        </row>
        <row r="49">
          <cell r="AH49" t="str">
            <v>20000038,20T4-CCK1</v>
          </cell>
          <cell r="AL49" t="str">
            <v>20000038,20T4-CCK1</v>
          </cell>
          <cell r="AN49" t="str">
            <v>16/06/2005</v>
          </cell>
          <cell r="AO49" t="str">
            <v>Nam</v>
          </cell>
          <cell r="AQ49" t="str">
            <v>Kinh</v>
          </cell>
          <cell r="AR49" t="str">
            <v>Xóm 9</v>
          </cell>
        </row>
        <row r="50">
          <cell r="AH50" t="str">
            <v>20000039,20C1-TĐH1</v>
          </cell>
          <cell r="AL50" t="str">
            <v>20000039,20C1-TĐH1</v>
          </cell>
          <cell r="AN50" t="str">
            <v>04/12/2000</v>
          </cell>
          <cell r="AO50" t="str">
            <v>Nam</v>
          </cell>
          <cell r="AQ50" t="str">
            <v>Kinh</v>
          </cell>
          <cell r="AR50" t="str">
            <v>97/40 Phạm Phú Thứ</v>
          </cell>
        </row>
        <row r="51">
          <cell r="AH51" t="str">
            <v>20000040,20T4-ĐTT1</v>
          </cell>
          <cell r="AL51" t="str">
            <v>20000040,20T4-ĐTT1</v>
          </cell>
          <cell r="AN51" t="str">
            <v>11/05/2005</v>
          </cell>
          <cell r="AO51" t="str">
            <v>Nam</v>
          </cell>
          <cell r="AQ51" t="str">
            <v>Kinh</v>
          </cell>
          <cell r="AR51" t="str">
            <v>49/57 Phạm Văn Bạch</v>
          </cell>
        </row>
        <row r="52">
          <cell r="AH52" t="str">
            <v>20000041,20T4-TKĐ1</v>
          </cell>
          <cell r="AL52" t="str">
            <v>20000041,20T4-TKĐ1</v>
          </cell>
          <cell r="AN52" t="str">
            <v>01/03/2001</v>
          </cell>
          <cell r="AO52" t="str">
            <v>Nữ</v>
          </cell>
          <cell r="AQ52" t="str">
            <v>Kinh</v>
          </cell>
          <cell r="AR52" t="str">
            <v>52/53/5 Nguyễn Sỹ Sách</v>
          </cell>
        </row>
        <row r="53">
          <cell r="AH53" t="str">
            <v>20000042,20T4-QTM1</v>
          </cell>
          <cell r="AL53" t="str">
            <v>20000042,20T4-QTM1</v>
          </cell>
          <cell r="AN53" t="str">
            <v>03/02/2005</v>
          </cell>
          <cell r="AO53" t="str">
            <v>Nam</v>
          </cell>
          <cell r="AQ53" t="str">
            <v>Kinh</v>
          </cell>
          <cell r="AR53" t="str">
            <v>108/3/1A Nguyễn Bá Tòng</v>
          </cell>
        </row>
        <row r="54">
          <cell r="AH54" t="str">
            <v>20000043,20T4-ANM1</v>
          </cell>
          <cell r="AL54" t="str">
            <v>20000043,20T4-ANM1</v>
          </cell>
          <cell r="AN54" t="str">
            <v>25/03/2005</v>
          </cell>
          <cell r="AO54" t="str">
            <v>Nam</v>
          </cell>
          <cell r="AQ54" t="str">
            <v>Kinh</v>
          </cell>
          <cell r="AR54" t="str">
            <v>220/43 Lê Văn Sỹ</v>
          </cell>
        </row>
        <row r="55">
          <cell r="AH55" t="str">
            <v>20000044,20T4-CNÔ1</v>
          </cell>
          <cell r="AL55" t="str">
            <v>20000044,20T4-CNÔ1</v>
          </cell>
          <cell r="AN55" t="str">
            <v>27/06/2002</v>
          </cell>
          <cell r="AO55" t="str">
            <v>Nam</v>
          </cell>
          <cell r="AQ55" t="str">
            <v>Kinh</v>
          </cell>
          <cell r="AR55" t="str">
            <v>Tổ 6</v>
          </cell>
        </row>
        <row r="56">
          <cell r="AH56" t="str">
            <v>20000045,20T4-CCK1</v>
          </cell>
          <cell r="AL56" t="str">
            <v>20000045,20T4-CCK1</v>
          </cell>
          <cell r="AN56" t="str">
            <v>23/08/2005</v>
          </cell>
          <cell r="AO56" t="str">
            <v>Nam</v>
          </cell>
          <cell r="AQ56" t="str">
            <v>Kinh</v>
          </cell>
          <cell r="AR56" t="str">
            <v>63 Đường Số 3 Khu Phố 5</v>
          </cell>
        </row>
        <row r="57">
          <cell r="AH57" t="str">
            <v>20000046,20T4-VSL1</v>
          </cell>
          <cell r="AL57" t="str">
            <v>20000046,20T4-VSL1</v>
          </cell>
          <cell r="AN57" t="str">
            <v>27/10/2005</v>
          </cell>
          <cell r="AO57" t="str">
            <v>Nam</v>
          </cell>
          <cell r="AQ57" t="str">
            <v>Kinh</v>
          </cell>
          <cell r="AR57" t="str">
            <v>81/41 Năm Châu</v>
          </cell>
        </row>
        <row r="58">
          <cell r="AH58" t="str">
            <v>20000047,20C1-KML1</v>
          </cell>
          <cell r="AL58" t="str">
            <v>20000047,20C1-KML1</v>
          </cell>
          <cell r="AN58" t="str">
            <v>26/09/1999</v>
          </cell>
          <cell r="AO58" t="str">
            <v>Nam</v>
          </cell>
          <cell r="AQ58" t="str">
            <v>Kinh</v>
          </cell>
          <cell r="AR58" t="str">
            <v>409/9 Nguyễn Trãi</v>
          </cell>
        </row>
        <row r="59">
          <cell r="AH59" t="str">
            <v>20000048,20T4-TKĐ1</v>
          </cell>
          <cell r="AL59" t="str">
            <v>20000048,20T4-TKĐ1</v>
          </cell>
          <cell r="AN59" t="str">
            <v>06/12/2003</v>
          </cell>
          <cell r="AO59" t="str">
            <v>Nam</v>
          </cell>
          <cell r="AQ59" t="str">
            <v>Kinh</v>
          </cell>
          <cell r="AR59" t="str">
            <v>636 Tỉnh Lộ 10 Kp 16</v>
          </cell>
        </row>
        <row r="60">
          <cell r="AH60" t="str">
            <v>20000049,20T4-CNÔ1</v>
          </cell>
          <cell r="AL60" t="str">
            <v>20000049,20T4-CNÔ1</v>
          </cell>
          <cell r="AN60" t="str">
            <v>17/11/2004</v>
          </cell>
          <cell r="AO60" t="str">
            <v>Nam</v>
          </cell>
          <cell r="AQ60" t="str">
            <v>Kinh</v>
          </cell>
          <cell r="AR60" t="str">
            <v>Số 30 Đường 17 Ấp Tân Tiến</v>
          </cell>
        </row>
        <row r="61">
          <cell r="AH61" t="str">
            <v>20000050,20T4-QTD1</v>
          </cell>
          <cell r="AL61" t="str">
            <v>20000050,20T4-QTD1</v>
          </cell>
          <cell r="AN61" t="str">
            <v>06/05/2005</v>
          </cell>
          <cell r="AO61" t="str">
            <v>Nữ</v>
          </cell>
          <cell r="AQ61" t="str">
            <v>Kinh</v>
          </cell>
          <cell r="AR61" t="str">
            <v>Ấp Ông Tín</v>
          </cell>
        </row>
        <row r="62">
          <cell r="AH62" t="str">
            <v>20000051,20T4-CNÔ1</v>
          </cell>
          <cell r="AL62" t="str">
            <v>20000051,20T4-CNÔ1</v>
          </cell>
          <cell r="AN62" t="str">
            <v>31/08/2004</v>
          </cell>
          <cell r="AO62" t="str">
            <v>Nam</v>
          </cell>
          <cell r="AQ62" t="str">
            <v>Kinh</v>
          </cell>
          <cell r="AR62" t="str">
            <v>280/41 Bùi Hữu Nghĩa</v>
          </cell>
        </row>
        <row r="63">
          <cell r="AH63" t="str">
            <v>20000052,20T4-CKL1</v>
          </cell>
          <cell r="AL63" t="str">
            <v>20000052,20T4-CKL1</v>
          </cell>
          <cell r="AN63" t="str">
            <v>31/10/1999</v>
          </cell>
          <cell r="AO63" t="str">
            <v>Nam</v>
          </cell>
          <cell r="AQ63" t="str">
            <v>Kinh</v>
          </cell>
          <cell r="AR63" t="str">
            <v>387/11 Lê Văn Sỹ</v>
          </cell>
        </row>
        <row r="64">
          <cell r="AH64" t="str">
            <v>20000053,20C1-QTD1</v>
          </cell>
          <cell r="AL64" t="str">
            <v>20000053,20C1-QTD1</v>
          </cell>
          <cell r="AN64" t="str">
            <v>28/07/2001</v>
          </cell>
          <cell r="AO64" t="str">
            <v>Nữ</v>
          </cell>
          <cell r="AQ64" t="str">
            <v>Kinh</v>
          </cell>
          <cell r="AR64" t="str">
            <v>120/9 Lương Ngọc Quyến</v>
          </cell>
        </row>
        <row r="65">
          <cell r="AH65" t="str">
            <v>20000054,20T4-CNÔ1</v>
          </cell>
          <cell r="AL65" t="str">
            <v>20000054,20T4-CNÔ1</v>
          </cell>
          <cell r="AN65" t="str">
            <v>26/09/2005</v>
          </cell>
          <cell r="AO65" t="str">
            <v>Nam</v>
          </cell>
          <cell r="AQ65" t="str">
            <v>Kinh</v>
          </cell>
          <cell r="AR65" t="str">
            <v>54/3/15C Đường Số 20</v>
          </cell>
        </row>
        <row r="66">
          <cell r="AH66" t="str">
            <v>20000055,20T4-LĐL1</v>
          </cell>
          <cell r="AL66" t="str">
            <v>20000055,20T4-LĐL1</v>
          </cell>
          <cell r="AN66" t="str">
            <v>15/11/2005</v>
          </cell>
          <cell r="AO66" t="str">
            <v>Nam</v>
          </cell>
          <cell r="AQ66" t="str">
            <v>Kinh</v>
          </cell>
          <cell r="AR66" t="str">
            <v>Ấp Giữa</v>
          </cell>
        </row>
        <row r="67">
          <cell r="AH67" t="str">
            <v>20000056,20T4-TKĐ1</v>
          </cell>
          <cell r="AL67" t="str">
            <v>20000056,20T4-TKĐ1</v>
          </cell>
          <cell r="AN67" t="str">
            <v>26/07/2004</v>
          </cell>
          <cell r="AO67" t="str">
            <v>Nam</v>
          </cell>
          <cell r="AQ67" t="str">
            <v>Hoa</v>
          </cell>
          <cell r="AR67" t="str">
            <v>312/4 Khuông Việt</v>
          </cell>
        </row>
        <row r="68">
          <cell r="AH68" t="str">
            <v>20000057,20T4-NNA1</v>
          </cell>
          <cell r="AL68" t="str">
            <v>20000057,20T4-NNA1</v>
          </cell>
          <cell r="AN68" t="str">
            <v>19/12/2005</v>
          </cell>
          <cell r="AO68" t="str">
            <v>Nữ</v>
          </cell>
          <cell r="AQ68" t="str">
            <v>Kinh</v>
          </cell>
          <cell r="AR68" t="str">
            <v>314/3C Lưu Hữu Phước</v>
          </cell>
        </row>
        <row r="69">
          <cell r="AH69" t="str">
            <v>20000058,20T4-CNÔ1</v>
          </cell>
          <cell r="AL69" t="str">
            <v>20000058,20T4-CNÔ1</v>
          </cell>
          <cell r="AN69" t="str">
            <v>22/01/2005</v>
          </cell>
          <cell r="AO69" t="str">
            <v>Nam</v>
          </cell>
          <cell r="AQ69" t="str">
            <v>Kinh</v>
          </cell>
          <cell r="AR69" t="str">
            <v>1053/32/27 Lê Đức Thọ</v>
          </cell>
        </row>
        <row r="70">
          <cell r="AH70" t="str">
            <v>20000059,20T4-CNÔ1</v>
          </cell>
          <cell r="AL70" t="str">
            <v>20000059,20T4-CNÔ1</v>
          </cell>
          <cell r="AN70" t="str">
            <v>30/09/2005</v>
          </cell>
          <cell r="AO70" t="str">
            <v>Nam</v>
          </cell>
          <cell r="AQ70" t="str">
            <v>Kinh</v>
          </cell>
          <cell r="AR70" t="str">
            <v>519/18/9.Đường Nguyễn Văn Khối Khu Phố 8</v>
          </cell>
        </row>
        <row r="71">
          <cell r="AH71" t="str">
            <v>20000060,20T4-TKĐ1</v>
          </cell>
          <cell r="AL71" t="str">
            <v>20000060,20T4-TKĐ1</v>
          </cell>
          <cell r="AN71" t="str">
            <v>01/07/2005</v>
          </cell>
          <cell r="AO71" t="str">
            <v>Nam</v>
          </cell>
          <cell r="AQ71" t="str">
            <v>Kinh</v>
          </cell>
          <cell r="AR71" t="str">
            <v>542/25/8 Nguyễn Thái Sơn</v>
          </cell>
        </row>
        <row r="72">
          <cell r="AH72" t="str">
            <v>20000061,20C1-ĐĐT1</v>
          </cell>
          <cell r="AL72" t="str">
            <v>20000061,20C1-ĐĐT1</v>
          </cell>
          <cell r="AN72" t="str">
            <v>07/01/1997</v>
          </cell>
          <cell r="AO72" t="str">
            <v>Nam</v>
          </cell>
          <cell r="AQ72" t="str">
            <v>Kinh</v>
          </cell>
          <cell r="AR72" t="str">
            <v>01 Tổ 09 Khu Phố Xuân Hòa 2</v>
          </cell>
        </row>
        <row r="73">
          <cell r="AH73" t="str">
            <v>20000062,20T4-KTD1</v>
          </cell>
          <cell r="AL73" t="str">
            <v>20000062,20T4-KTD1</v>
          </cell>
          <cell r="AN73" t="str">
            <v>17/08/2005</v>
          </cell>
          <cell r="AO73" t="str">
            <v>Nữ</v>
          </cell>
          <cell r="AQ73" t="str">
            <v>Kinh</v>
          </cell>
          <cell r="AR73" t="str">
            <v>42/57A Hồ Đắc Di</v>
          </cell>
        </row>
        <row r="74">
          <cell r="AH74" t="str">
            <v>20000063,20C1-TĐH1</v>
          </cell>
          <cell r="AL74" t="str">
            <v>20000063,20C1-TĐH1</v>
          </cell>
          <cell r="AN74" t="str">
            <v>21/09/1997</v>
          </cell>
          <cell r="AO74" t="str">
            <v>Nam</v>
          </cell>
          <cell r="AQ74" t="str">
            <v>Kinh</v>
          </cell>
          <cell r="AR74" t="str">
            <v>313 Ấp Tân Thanh</v>
          </cell>
        </row>
        <row r="75">
          <cell r="AH75" t="str">
            <v>20000064,20C1-KML1</v>
          </cell>
          <cell r="AL75" t="str">
            <v>20000064,20C1-KML1</v>
          </cell>
          <cell r="AN75" t="str">
            <v>30/04/2000</v>
          </cell>
          <cell r="AO75" t="str">
            <v>Nam</v>
          </cell>
          <cell r="AQ75" t="str">
            <v>Kinh</v>
          </cell>
          <cell r="AR75" t="str">
            <v>325 Hoàng Văn Thụ</v>
          </cell>
        </row>
        <row r="76">
          <cell r="AH76" t="str">
            <v>20000065,20T4-ĐHĐ1</v>
          </cell>
          <cell r="AL76" t="str">
            <v>20000065,20T4-ĐHĐ1</v>
          </cell>
          <cell r="AN76" t="str">
            <v>19/08/2005</v>
          </cell>
          <cell r="AO76" t="str">
            <v>Nam</v>
          </cell>
          <cell r="AQ76" t="str">
            <v>Kinh</v>
          </cell>
          <cell r="AR76" t="str">
            <v>36/24 Lý Thường Kiệt</v>
          </cell>
        </row>
        <row r="77">
          <cell r="AH77" t="str">
            <v>20000066,20T4-CNÔ1</v>
          </cell>
          <cell r="AL77" t="str">
            <v>20000066,20T4-CNÔ1</v>
          </cell>
          <cell r="AN77" t="str">
            <v>10/06/2005</v>
          </cell>
          <cell r="AO77" t="str">
            <v>Nam</v>
          </cell>
          <cell r="AQ77" t="str">
            <v>Kinh</v>
          </cell>
          <cell r="AR77" t="str">
            <v>34/A  Lò Hột Khóm 1</v>
          </cell>
        </row>
        <row r="78">
          <cell r="AH78" t="str">
            <v>20000067,20T4-QNH1</v>
          </cell>
          <cell r="AL78" t="str">
            <v>20000067,20T4-QNH1</v>
          </cell>
          <cell r="AN78" t="str">
            <v>17/12/2003</v>
          </cell>
          <cell r="AO78" t="str">
            <v>Nữ</v>
          </cell>
          <cell r="AQ78" t="str">
            <v>Nùng</v>
          </cell>
          <cell r="AR78" t="str">
            <v>82 Ấp Đông Hải 2</v>
          </cell>
        </row>
        <row r="79">
          <cell r="AH79" t="str">
            <v>20000068,20T4-TKĐ1</v>
          </cell>
          <cell r="AL79" t="str">
            <v>20000068,20T4-TKĐ1</v>
          </cell>
          <cell r="AN79" t="str">
            <v>05/04/2005</v>
          </cell>
          <cell r="AO79" t="str">
            <v>Nữ</v>
          </cell>
          <cell r="AQ79" t="str">
            <v>Kinh</v>
          </cell>
          <cell r="AR79" t="str">
            <v>Số 18 Đường 49</v>
          </cell>
        </row>
        <row r="80">
          <cell r="AH80" t="str">
            <v>20000069,20T4-TMT1</v>
          </cell>
          <cell r="AL80" t="str">
            <v>20000069,20T4-TMT1</v>
          </cell>
          <cell r="AN80" t="str">
            <v>23/07/2005</v>
          </cell>
          <cell r="AO80" t="str">
            <v>Nam</v>
          </cell>
          <cell r="AQ80" t="str">
            <v>Kinh</v>
          </cell>
          <cell r="AR80" t="str">
            <v>20/302Y Phan Huy Ích</v>
          </cell>
        </row>
        <row r="81">
          <cell r="AH81" t="str">
            <v>20000070,20T4-LTM1</v>
          </cell>
          <cell r="AL81" t="str">
            <v>20000070,20T4-LTM1</v>
          </cell>
          <cell r="AN81" t="str">
            <v>25/09/2005</v>
          </cell>
          <cell r="AO81" t="str">
            <v>Nam</v>
          </cell>
          <cell r="AQ81" t="str">
            <v>Kinh</v>
          </cell>
          <cell r="AR81" t="str">
            <v>384/58/19 Lý Thái Tổ</v>
          </cell>
        </row>
        <row r="82">
          <cell r="AH82" t="str">
            <v>20000071,20T4-KLB1</v>
          </cell>
          <cell r="AL82" t="str">
            <v>20000071,20T4-KLB1</v>
          </cell>
          <cell r="AN82" t="str">
            <v>08/11/2005</v>
          </cell>
          <cell r="AO82" t="str">
            <v>Nữ</v>
          </cell>
          <cell r="AQ82" t="str">
            <v>Kinh</v>
          </cell>
          <cell r="AR82" t="str">
            <v>68 Văn Chung</v>
          </cell>
        </row>
        <row r="83">
          <cell r="AH83" t="str">
            <v>20000072,20T4-KLB1</v>
          </cell>
          <cell r="AL83" t="str">
            <v>20000072,20T4-KLB1</v>
          </cell>
          <cell r="AN83" t="str">
            <v>08/07/2005</v>
          </cell>
          <cell r="AO83" t="str">
            <v>Nam</v>
          </cell>
          <cell r="AQ83" t="str">
            <v>Kinh</v>
          </cell>
          <cell r="AR83" t="str">
            <v>400/18 Ngô Gia Tự</v>
          </cell>
        </row>
        <row r="84">
          <cell r="AH84" t="str">
            <v>20000073,20T4-CNÔ1</v>
          </cell>
          <cell r="AL84" t="str">
            <v>20000073,20T4-CNÔ1</v>
          </cell>
          <cell r="AN84" t="str">
            <v>08/10/2003</v>
          </cell>
          <cell r="AO84" t="str">
            <v>Nam</v>
          </cell>
          <cell r="AQ84" t="str">
            <v>Kinh</v>
          </cell>
          <cell r="AR84" t="str">
            <v>223/13 Nguyễn Văn Công</v>
          </cell>
        </row>
        <row r="85">
          <cell r="AH85" t="str">
            <v>20000074,20T4-QKS1</v>
          </cell>
          <cell r="AL85" t="str">
            <v>20000074,20T4-QKS1</v>
          </cell>
          <cell r="AN85" t="str">
            <v>10/02/2005</v>
          </cell>
          <cell r="AO85" t="str">
            <v>Nữ</v>
          </cell>
          <cell r="AQ85" t="str">
            <v>Kinh</v>
          </cell>
          <cell r="AR85" t="str">
            <v>4/8/21A Lể Hồng Phong</v>
          </cell>
        </row>
        <row r="86">
          <cell r="AH86" t="str">
            <v>20000075,20T4-ĐĐT1</v>
          </cell>
          <cell r="AL86" t="str">
            <v>20000075,20T4-ĐĐT1</v>
          </cell>
          <cell r="AN86" t="str">
            <v>01/03/2000</v>
          </cell>
          <cell r="AO86" t="str">
            <v>Nam</v>
          </cell>
          <cell r="AQ86" t="str">
            <v>Kinh</v>
          </cell>
          <cell r="AR86" t="str">
            <v>807/1 Trường Chinh</v>
          </cell>
        </row>
        <row r="87">
          <cell r="AH87" t="str">
            <v>20000076,20C1-CNÔ1</v>
          </cell>
          <cell r="AL87" t="str">
            <v>20000076,20C1-CNÔ1</v>
          </cell>
          <cell r="AN87" t="str">
            <v>23/05/2000</v>
          </cell>
          <cell r="AO87" t="str">
            <v>Nam</v>
          </cell>
          <cell r="AQ87" t="str">
            <v>Kinh</v>
          </cell>
          <cell r="AR87" t="str">
            <v>182 Ấp Bắc</v>
          </cell>
        </row>
        <row r="88">
          <cell r="AH88" t="str">
            <v>20000077,20T4-QKS1</v>
          </cell>
          <cell r="AL88" t="str">
            <v>20000077,20T4-QKS1</v>
          </cell>
          <cell r="AN88" t="str">
            <v>29/01/2005</v>
          </cell>
          <cell r="AO88" t="str">
            <v>Nữ</v>
          </cell>
          <cell r="AQ88" t="str">
            <v>Kinh</v>
          </cell>
          <cell r="AR88" t="str">
            <v>A32 Khóm 3</v>
          </cell>
        </row>
        <row r="89">
          <cell r="AH89" t="str">
            <v>20000078,20T4-TMĐ1</v>
          </cell>
          <cell r="AL89" t="str">
            <v>20000078,20T4-TMĐ1</v>
          </cell>
          <cell r="AN89" t="str">
            <v>05/10/2005</v>
          </cell>
          <cell r="AO89" t="str">
            <v>Nữ</v>
          </cell>
          <cell r="AQ89" t="str">
            <v>Kinh</v>
          </cell>
          <cell r="AR89" t="str">
            <v>32/9B Nguyễn Văn Đậu</v>
          </cell>
        </row>
        <row r="90">
          <cell r="AH90" t="str">
            <v>20000079,20C1-CTM1</v>
          </cell>
          <cell r="AL90" t="str">
            <v>20000079,20C1-CTM1</v>
          </cell>
          <cell r="AN90" t="str">
            <v>21/10/2001</v>
          </cell>
          <cell r="AO90" t="str">
            <v>Nam</v>
          </cell>
          <cell r="AQ90" t="str">
            <v>Kinh</v>
          </cell>
        </row>
        <row r="91">
          <cell r="AH91" t="str">
            <v>20000080,20T4-CKC1</v>
          </cell>
          <cell r="AL91" t="str">
            <v>20000080,20T4-CKC1</v>
          </cell>
          <cell r="AN91" t="str">
            <v>24/07/2005</v>
          </cell>
          <cell r="AO91" t="str">
            <v>Nam</v>
          </cell>
          <cell r="AQ91" t="str">
            <v>Kinh</v>
          </cell>
          <cell r="AR91" t="str">
            <v>589 Lò Gốm</v>
          </cell>
        </row>
        <row r="92">
          <cell r="AH92" t="str">
            <v>20000081,20T4-VSL1</v>
          </cell>
          <cell r="AL92" t="str">
            <v>20000081,20T4-VSL1</v>
          </cell>
          <cell r="AN92" t="str">
            <v>11/11/2005</v>
          </cell>
          <cell r="AO92" t="str">
            <v>Nam</v>
          </cell>
          <cell r="AQ92" t="str">
            <v>Kinh</v>
          </cell>
          <cell r="AR92" t="str">
            <v>68/9 Khu Phố 1</v>
          </cell>
        </row>
        <row r="93">
          <cell r="AH93" t="str">
            <v>20000082,20T4-CCK1</v>
          </cell>
          <cell r="AL93" t="str">
            <v>20000082,20T4-CCK1</v>
          </cell>
          <cell r="AN93" t="str">
            <v>10/10/2005</v>
          </cell>
          <cell r="AO93" t="str">
            <v>Nam</v>
          </cell>
          <cell r="AQ93" t="str">
            <v>Kinh</v>
          </cell>
          <cell r="AR93" t="str">
            <v>Thôn 2</v>
          </cell>
        </row>
        <row r="94">
          <cell r="AH94" t="str">
            <v>20000083,20T4-CNÔ1</v>
          </cell>
          <cell r="AL94" t="str">
            <v>20000083,20T4-CNÔ1</v>
          </cell>
          <cell r="AN94" t="str">
            <v>31/12/2005</v>
          </cell>
          <cell r="AO94" t="str">
            <v>Nam</v>
          </cell>
          <cell r="AQ94" t="str">
            <v>Kinh</v>
          </cell>
          <cell r="AR94" t="str">
            <v>Khóm 3</v>
          </cell>
        </row>
        <row r="95">
          <cell r="AH95" t="str">
            <v>20000084,20C1-CĐT1</v>
          </cell>
          <cell r="AL95" t="str">
            <v>20000084,20C1-CĐT1</v>
          </cell>
          <cell r="AN95" t="str">
            <v>17/11/2002</v>
          </cell>
          <cell r="AO95" t="str">
            <v>Nam</v>
          </cell>
          <cell r="AQ95" t="str">
            <v>Kinh</v>
          </cell>
          <cell r="AR95" t="str">
            <v>Ấp Đông Trung</v>
          </cell>
        </row>
        <row r="96">
          <cell r="AH96" t="str">
            <v>20000085,20T4-CNÔ1</v>
          </cell>
          <cell r="AL96" t="str">
            <v>20000085,20T4-CNÔ1</v>
          </cell>
          <cell r="AN96" t="str">
            <v>13/05/2005</v>
          </cell>
          <cell r="AO96" t="str">
            <v>Nam</v>
          </cell>
          <cell r="AQ96" t="str">
            <v>Hoa</v>
          </cell>
          <cell r="AR96" t="str">
            <v>314/48/1 Tỉnh Lộ 10 Khu Phố 14</v>
          </cell>
        </row>
        <row r="97">
          <cell r="AH97" t="str">
            <v>20000086,20C1-CNÔ1</v>
          </cell>
          <cell r="AL97" t="str">
            <v>20000086,20C1-CNÔ1</v>
          </cell>
          <cell r="AN97" t="str">
            <v>12/01/1999</v>
          </cell>
          <cell r="AO97" t="str">
            <v>Nam</v>
          </cell>
          <cell r="AQ97" t="str">
            <v>Kinh</v>
          </cell>
          <cell r="AR97" t="str">
            <v>Ấp Chánh</v>
          </cell>
        </row>
        <row r="98">
          <cell r="AH98" t="str">
            <v>20000087,20T4-ANM1</v>
          </cell>
          <cell r="AL98" t="str">
            <v>20000087,20T4-ANM1</v>
          </cell>
          <cell r="AN98" t="str">
            <v>17/08/2005</v>
          </cell>
          <cell r="AO98" t="str">
            <v>Nam</v>
          </cell>
          <cell r="AQ98" t="str">
            <v>Kinh</v>
          </cell>
          <cell r="AR98" t="str">
            <v>616 An Dương Vương</v>
          </cell>
        </row>
        <row r="99">
          <cell r="AH99" t="str">
            <v>20000088,20C1-ĐCN1</v>
          </cell>
          <cell r="AL99" t="str">
            <v>20000088,20C1-ĐCN1</v>
          </cell>
          <cell r="AN99" t="str">
            <v>25/03/1997</v>
          </cell>
          <cell r="AO99" t="str">
            <v>Nam</v>
          </cell>
          <cell r="AQ99" t="str">
            <v>Kinh</v>
          </cell>
          <cell r="AR99" t="str">
            <v>84/26 Lý Thường Kiệt</v>
          </cell>
        </row>
        <row r="100">
          <cell r="AH100" t="str">
            <v>20000089,20T4-CNÔ1</v>
          </cell>
          <cell r="AL100" t="str">
            <v>20000089,20T4-CNÔ1</v>
          </cell>
          <cell r="AN100" t="str">
            <v>18/08/2005</v>
          </cell>
          <cell r="AO100" t="str">
            <v>Nam</v>
          </cell>
          <cell r="AQ100" t="str">
            <v>Kinh</v>
          </cell>
          <cell r="AR100" t="str">
            <v>Thôn 5</v>
          </cell>
        </row>
        <row r="101">
          <cell r="AH101" t="str">
            <v>20000090,20T4-KML1</v>
          </cell>
          <cell r="AL101" t="str">
            <v>20000090,20T4-KML1</v>
          </cell>
          <cell r="AN101" t="str">
            <v>17/09/2004</v>
          </cell>
          <cell r="AO101" t="str">
            <v>Nam</v>
          </cell>
          <cell r="AQ101" t="str">
            <v>Kinh</v>
          </cell>
          <cell r="AR101" t="str">
            <v>45/25/20/27 Trần Thái Tông</v>
          </cell>
        </row>
        <row r="102">
          <cell r="AH102" t="str">
            <v>20000091,20T4-CNÔ1</v>
          </cell>
          <cell r="AL102" t="str">
            <v>20000091,20T4-CNÔ1</v>
          </cell>
          <cell r="AN102" t="str">
            <v>17/04/2005</v>
          </cell>
          <cell r="AO102" t="str">
            <v>Nam</v>
          </cell>
          <cell r="AQ102" t="str">
            <v>Kinh</v>
          </cell>
          <cell r="AR102" t="str">
            <v>25/13 Âu Cơ</v>
          </cell>
        </row>
        <row r="103">
          <cell r="AH103" t="str">
            <v>20000092,20T4-QNH1</v>
          </cell>
          <cell r="AL103" t="str">
            <v>20000092,20T4-QNH1</v>
          </cell>
          <cell r="AN103" t="str">
            <v>22/04/2005</v>
          </cell>
          <cell r="AO103" t="str">
            <v>Nữ</v>
          </cell>
          <cell r="AQ103" t="str">
            <v>Kinh</v>
          </cell>
          <cell r="AR103" t="str">
            <v>26/41 Đường B3</v>
          </cell>
        </row>
        <row r="104">
          <cell r="AH104" t="str">
            <v>20000093,20C1-CNÔ1</v>
          </cell>
          <cell r="AL104" t="str">
            <v>20000093,20C1-CNÔ1</v>
          </cell>
          <cell r="AN104" t="str">
            <v>10/10/2001</v>
          </cell>
          <cell r="AO104" t="str">
            <v>Nam</v>
          </cell>
          <cell r="AQ104" t="str">
            <v>Kinh</v>
          </cell>
          <cell r="AR104" t="str">
            <v xml:space="preserve">46/3 Đường Trường Chinh </v>
          </cell>
        </row>
        <row r="105">
          <cell r="AH105" t="str">
            <v>20000094,20T4-CNÔ1</v>
          </cell>
          <cell r="AL105" t="str">
            <v>20000094,20T4-CNÔ1</v>
          </cell>
          <cell r="AN105" t="str">
            <v>20/07/2004</v>
          </cell>
          <cell r="AO105" t="str">
            <v>Nam</v>
          </cell>
          <cell r="AQ105" t="str">
            <v>Kinh</v>
          </cell>
          <cell r="AR105" t="str">
            <v>Tổ 6 Ấp Mũi Côn Đại</v>
          </cell>
        </row>
        <row r="106">
          <cell r="AH106" t="str">
            <v>20000095,20C1-CNÔ1</v>
          </cell>
          <cell r="AL106" t="str">
            <v>20000095,20C1-CNÔ1</v>
          </cell>
          <cell r="AN106" t="str">
            <v>13/07/2002</v>
          </cell>
          <cell r="AO106" t="str">
            <v>Nam</v>
          </cell>
          <cell r="AQ106" t="str">
            <v>Tày</v>
          </cell>
          <cell r="AR106" t="str">
            <v xml:space="preserve">Số Nhà 293 Thôn 4 </v>
          </cell>
        </row>
        <row r="107">
          <cell r="AH107" t="str">
            <v>20000096,20T4-TĐH1</v>
          </cell>
          <cell r="AL107" t="str">
            <v>20000096,20T4-TĐH1</v>
          </cell>
          <cell r="AN107" t="str">
            <v>01/10/2005</v>
          </cell>
          <cell r="AO107" t="str">
            <v>Nam</v>
          </cell>
          <cell r="AQ107" t="str">
            <v>Kinh</v>
          </cell>
          <cell r="AR107" t="str">
            <v>Ấp Hoà Bình 1</v>
          </cell>
        </row>
        <row r="108">
          <cell r="AH108" t="str">
            <v>20000097,20T4-CNÔ1</v>
          </cell>
          <cell r="AL108" t="str">
            <v>20000097,20T4-CNÔ1</v>
          </cell>
          <cell r="AN108" t="str">
            <v>08/12/2005</v>
          </cell>
          <cell r="AO108" t="str">
            <v>Nam</v>
          </cell>
          <cell r="AQ108" t="str">
            <v>Kinh</v>
          </cell>
          <cell r="AR108" t="str">
            <v>210 Lô C Chung Cư Ấn Quang</v>
          </cell>
        </row>
        <row r="109">
          <cell r="AH109" t="str">
            <v>20000098,20T4-CNÔ1</v>
          </cell>
          <cell r="AL109" t="str">
            <v>20000098,20T4-CNÔ1</v>
          </cell>
          <cell r="AN109" t="str">
            <v>02/01/2005</v>
          </cell>
          <cell r="AO109" t="str">
            <v>Nam</v>
          </cell>
          <cell r="AQ109" t="str">
            <v>Kinh</v>
          </cell>
          <cell r="AR109" t="str">
            <v>58 Chu Thiên</v>
          </cell>
        </row>
        <row r="110">
          <cell r="AH110" t="str">
            <v>20000099,20T4-ĐTC1</v>
          </cell>
          <cell r="AL110" t="str">
            <v>20000099,20T4-ĐTC1</v>
          </cell>
          <cell r="AN110" t="str">
            <v>10/03/2005</v>
          </cell>
          <cell r="AO110" t="str">
            <v>Nam</v>
          </cell>
          <cell r="AP110" t="str">
            <v>VIỆT NAM</v>
          </cell>
          <cell r="AQ110" t="str">
            <v>Kinh</v>
          </cell>
          <cell r="AR110" t="str">
            <v>51 Nguyễn Duy</v>
          </cell>
        </row>
        <row r="111">
          <cell r="AH111" t="str">
            <v>20000100,20C1-CNÔ1</v>
          </cell>
          <cell r="AL111" t="str">
            <v>20000100,20C1-CNÔ1</v>
          </cell>
          <cell r="AN111" t="str">
            <v>04/11/1988</v>
          </cell>
          <cell r="AO111" t="str">
            <v>Nam</v>
          </cell>
          <cell r="AQ111" t="str">
            <v>Kinh</v>
          </cell>
          <cell r="AR111" t="str">
            <v>Thôn Kim Đê</v>
          </cell>
        </row>
        <row r="112">
          <cell r="AH112" t="str">
            <v>20000101,20T4-CMT1</v>
          </cell>
          <cell r="AL112" t="str">
            <v>20000101,20T4-CMT1</v>
          </cell>
          <cell r="AN112" t="str">
            <v>21/09/2005</v>
          </cell>
          <cell r="AO112" t="str">
            <v>Nam</v>
          </cell>
          <cell r="AQ112" t="str">
            <v>Kinh</v>
          </cell>
          <cell r="AR112" t="str">
            <v>128/8 Dht05</v>
          </cell>
        </row>
        <row r="113">
          <cell r="AH113" t="str">
            <v>20000102,20T4-CMT1</v>
          </cell>
          <cell r="AL113" t="str">
            <v>20000102,20T4-CMT1</v>
          </cell>
          <cell r="AN113" t="str">
            <v>02/10/2005</v>
          </cell>
          <cell r="AO113" t="str">
            <v>Nam</v>
          </cell>
          <cell r="AQ113" t="str">
            <v>Kinh</v>
          </cell>
          <cell r="AR113" t="str">
            <v>128/3 Khu Phố 3</v>
          </cell>
        </row>
        <row r="114">
          <cell r="AH114" t="str">
            <v>20000103,20T4-VSL1</v>
          </cell>
          <cell r="AL114" t="str">
            <v>20000103,20T4-VSL1</v>
          </cell>
          <cell r="AN114" t="str">
            <v>25/06/2005</v>
          </cell>
          <cell r="AO114" t="str">
            <v>Nam</v>
          </cell>
          <cell r="AQ114" t="str">
            <v>Kinh</v>
          </cell>
          <cell r="AR114" t="str">
            <v>46 Độc Lập</v>
          </cell>
        </row>
        <row r="115">
          <cell r="AH115" t="str">
            <v>20000104,20T4-QLH1</v>
          </cell>
          <cell r="AL115" t="str">
            <v>20000104,20T4-QLH1</v>
          </cell>
          <cell r="AN115" t="str">
            <v>16/10/2001</v>
          </cell>
          <cell r="AO115" t="str">
            <v>Nữ</v>
          </cell>
          <cell r="AP115" t="str">
            <v>VIỆT NAM</v>
          </cell>
          <cell r="AQ115" t="str">
            <v>Kinh</v>
          </cell>
          <cell r="AR115" t="str">
            <v>32/81 Ông Ích Khiêm</v>
          </cell>
        </row>
        <row r="116">
          <cell r="AH116" t="str">
            <v>20000105,20C1-CTM1</v>
          </cell>
          <cell r="AL116" t="str">
            <v>20000105,20C1-CTM1</v>
          </cell>
          <cell r="AN116" t="str">
            <v>04/06/2000</v>
          </cell>
          <cell r="AO116" t="str">
            <v>Nam</v>
          </cell>
          <cell r="AQ116" t="str">
            <v>Kinh</v>
          </cell>
          <cell r="AR116" t="str">
            <v>24 Lương Thế Vinh</v>
          </cell>
        </row>
        <row r="117">
          <cell r="AH117" t="str">
            <v>20000106,20T4-CCK1</v>
          </cell>
          <cell r="AL117" t="str">
            <v>20000106,20T4-CCK1</v>
          </cell>
          <cell r="AN117" t="str">
            <v>14/03/2005</v>
          </cell>
          <cell r="AO117" t="str">
            <v>Nam</v>
          </cell>
          <cell r="AQ117" t="str">
            <v>Kinh</v>
          </cell>
          <cell r="AR117" t="str">
            <v>533A Lê Trọng Tân</v>
          </cell>
        </row>
        <row r="118">
          <cell r="AH118" t="str">
            <v>20000107,20C1-QKS1</v>
          </cell>
          <cell r="AL118" t="str">
            <v>20000107,20C1-QKS1</v>
          </cell>
          <cell r="AN118" t="str">
            <v>25/09/2002</v>
          </cell>
          <cell r="AO118" t="str">
            <v>Nam</v>
          </cell>
          <cell r="AQ118" t="str">
            <v>Kinh</v>
          </cell>
          <cell r="AR118" t="str">
            <v>298C2/2 Ấp 3</v>
          </cell>
        </row>
        <row r="119">
          <cell r="AH119" t="str">
            <v>20000108,20T4-KXD1</v>
          </cell>
          <cell r="AL119" t="str">
            <v>20000108,20T4-KXD1</v>
          </cell>
          <cell r="AN119" t="str">
            <v>08/07/2005</v>
          </cell>
          <cell r="AO119" t="str">
            <v>Nam</v>
          </cell>
          <cell r="AQ119" t="str">
            <v>Kinh</v>
          </cell>
          <cell r="AR119" t="str">
            <v>87/25 Nguyễn Đình Chính</v>
          </cell>
        </row>
        <row r="120">
          <cell r="AH120" t="str">
            <v>20000109,20T4-QKS1</v>
          </cell>
          <cell r="AL120" t="str">
            <v>20000109,20T4-QKS1</v>
          </cell>
          <cell r="AN120" t="str">
            <v>30/07/2005</v>
          </cell>
          <cell r="AO120" t="str">
            <v>Nữ</v>
          </cell>
          <cell r="AQ120" t="str">
            <v>Hoa</v>
          </cell>
          <cell r="AR120" t="str">
            <v>666/33 Đường 3 Tháng 2</v>
          </cell>
        </row>
        <row r="121">
          <cell r="AH121" t="str">
            <v>20000110,20T4-LTM1</v>
          </cell>
          <cell r="AL121" t="str">
            <v>20000110,20T4-LTM1</v>
          </cell>
          <cell r="AN121" t="str">
            <v>01/11/2005</v>
          </cell>
          <cell r="AO121" t="str">
            <v>Nam</v>
          </cell>
          <cell r="AQ121" t="str">
            <v>Kinh</v>
          </cell>
          <cell r="AR121" t="str">
            <v>79/3/1 Trần Văn Đang</v>
          </cell>
        </row>
        <row r="122">
          <cell r="AH122" t="str">
            <v>20000111,20T4-TKĐ1</v>
          </cell>
          <cell r="AL122" t="str">
            <v>20000111,20T4-TKĐ1</v>
          </cell>
          <cell r="AN122" t="str">
            <v>14/10/2004</v>
          </cell>
          <cell r="AO122" t="str">
            <v>Nam</v>
          </cell>
          <cell r="AQ122" t="str">
            <v>Kinh</v>
          </cell>
          <cell r="AR122" t="str">
            <v>33/8 Lê Trọng Tấn</v>
          </cell>
        </row>
        <row r="123">
          <cell r="AH123" t="str">
            <v>20000112,20T4-CĐT1</v>
          </cell>
          <cell r="AL123" t="str">
            <v>20000112,20T4-CĐT1</v>
          </cell>
          <cell r="AN123" t="str">
            <v>31/01/2005</v>
          </cell>
          <cell r="AO123" t="str">
            <v>Nam</v>
          </cell>
          <cell r="AQ123" t="str">
            <v>Kinh</v>
          </cell>
          <cell r="AR123" t="str">
            <v>870/58 Lạc Long Quân</v>
          </cell>
        </row>
        <row r="124">
          <cell r="AH124" t="str">
            <v>20000113,20T4-ANM1</v>
          </cell>
          <cell r="AL124" t="str">
            <v>20000113,20T4-ANM1</v>
          </cell>
          <cell r="AN124" t="str">
            <v>30/01/2005</v>
          </cell>
          <cell r="AO124" t="str">
            <v>Nam</v>
          </cell>
          <cell r="AQ124" t="str">
            <v>Kinh</v>
          </cell>
          <cell r="AR124" t="str">
            <v>63/4A Đường Gò Dầu</v>
          </cell>
        </row>
        <row r="125">
          <cell r="AH125" t="str">
            <v>20000114,20T4-CNL1</v>
          </cell>
          <cell r="AL125" t="str">
            <v>20000114,20T4-CNL1</v>
          </cell>
          <cell r="AN125" t="str">
            <v>29/08/2005</v>
          </cell>
          <cell r="AO125" t="str">
            <v>Nam</v>
          </cell>
          <cell r="AQ125" t="str">
            <v>Bru Vân Kiều</v>
          </cell>
          <cell r="AR125" t="str">
            <v>88/20/25 Trần Văn Quang</v>
          </cell>
        </row>
        <row r="126">
          <cell r="AH126" t="str">
            <v>20000115,20T4-CNÔ1</v>
          </cell>
          <cell r="AL126" t="str">
            <v>20000115,20T4-CNÔ1</v>
          </cell>
          <cell r="AN126" t="str">
            <v>23/04/2004</v>
          </cell>
          <cell r="AO126" t="str">
            <v>Nam</v>
          </cell>
          <cell r="AQ126" t="str">
            <v>Kinh</v>
          </cell>
          <cell r="AR126" t="str">
            <v>77/38/16 Phạm Đăng Giảng Kp1</v>
          </cell>
        </row>
        <row r="127">
          <cell r="AH127" t="str">
            <v>20000116,20T4-CNÔ1</v>
          </cell>
          <cell r="AL127" t="str">
            <v>20000116,20T4-CNÔ1</v>
          </cell>
          <cell r="AN127" t="str">
            <v>09/12/2005</v>
          </cell>
          <cell r="AO127" t="str">
            <v>Nam</v>
          </cell>
          <cell r="AQ127" t="str">
            <v>Hoa</v>
          </cell>
          <cell r="AR127" t="str">
            <v>127/16/2B Âu Cơ</v>
          </cell>
        </row>
        <row r="128">
          <cell r="AH128" t="str">
            <v>20000117,20C1-ĐCN1</v>
          </cell>
          <cell r="AL128" t="str">
            <v>20000117,20C1-ĐCN1</v>
          </cell>
          <cell r="AN128" t="str">
            <v>28/11/2000</v>
          </cell>
          <cell r="AO128" t="str">
            <v>Nam</v>
          </cell>
          <cell r="AQ128" t="str">
            <v>Kinh</v>
          </cell>
          <cell r="AR128" t="str">
            <v>Hẻm 50 Nguyễn Trãi Tổ 6 Kp5</v>
          </cell>
        </row>
        <row r="129">
          <cell r="AH129" t="str">
            <v>20000118,20T4-LTM1</v>
          </cell>
          <cell r="AL129" t="str">
            <v>20000118,20T4-LTM1</v>
          </cell>
          <cell r="AN129" t="str">
            <v>18/11/2005</v>
          </cell>
          <cell r="AO129" t="str">
            <v>Nam</v>
          </cell>
          <cell r="AQ129" t="str">
            <v>Kinh</v>
          </cell>
          <cell r="AR129" t="str">
            <v>205/39/42C Trần Văn Đang</v>
          </cell>
        </row>
        <row r="130">
          <cell r="AH130" t="str">
            <v>20000119,20T4-CNÔ1</v>
          </cell>
          <cell r="AL130" t="str">
            <v>20000119,20T4-CNÔ1</v>
          </cell>
          <cell r="AN130" t="str">
            <v>25/09/2004</v>
          </cell>
          <cell r="AO130" t="str">
            <v>Nam</v>
          </cell>
          <cell r="AQ130" t="str">
            <v>Kinh</v>
          </cell>
          <cell r="AR130" t="str">
            <v>576/33/3 Quang Trung</v>
          </cell>
        </row>
        <row r="131">
          <cell r="AH131" t="str">
            <v>20000120,20T4-KLB1</v>
          </cell>
          <cell r="AL131" t="str">
            <v>20000120,20T4-KLB1</v>
          </cell>
          <cell r="AN131" t="str">
            <v>05/12/2005</v>
          </cell>
          <cell r="AO131" t="str">
            <v>Nữ</v>
          </cell>
          <cell r="AQ131" t="str">
            <v>Kinh</v>
          </cell>
          <cell r="AR131" t="str">
            <v>20/13 Đường Số 9</v>
          </cell>
        </row>
        <row r="132">
          <cell r="AH132" t="str">
            <v>20000121,20T4-NNA1</v>
          </cell>
          <cell r="AL132" t="str">
            <v>20000121,20T4-NNA1</v>
          </cell>
          <cell r="AN132" t="str">
            <v>10/07/2005</v>
          </cell>
          <cell r="AO132" t="str">
            <v>Nữ</v>
          </cell>
          <cell r="AQ132" t="str">
            <v>Kinh</v>
          </cell>
          <cell r="AR132" t="str">
            <v>Thôn 3</v>
          </cell>
        </row>
        <row r="133">
          <cell r="AH133" t="str">
            <v>20000122,20T4-CNÔ1</v>
          </cell>
          <cell r="AL133" t="str">
            <v>20000122,20T4-CNÔ1</v>
          </cell>
          <cell r="AN133" t="str">
            <v>04/12/2004</v>
          </cell>
          <cell r="AO133" t="str">
            <v>Nam</v>
          </cell>
          <cell r="AQ133" t="str">
            <v>Kinh</v>
          </cell>
          <cell r="AR133" t="str">
            <v>467/26 Nơ Trang Long</v>
          </cell>
        </row>
        <row r="134">
          <cell r="AH134" t="str">
            <v>20000123,20T4-KXD1</v>
          </cell>
          <cell r="AL134" t="str">
            <v>20000123,20T4-KXD1</v>
          </cell>
          <cell r="AN134" t="str">
            <v>13/10/2005</v>
          </cell>
          <cell r="AO134" t="str">
            <v>Nam</v>
          </cell>
          <cell r="AQ134" t="str">
            <v>Kinh</v>
          </cell>
          <cell r="AR134" t="str">
            <v>62 Nguyễn Đình Chính</v>
          </cell>
        </row>
        <row r="135">
          <cell r="AH135" t="str">
            <v>20000124,20T4-CNÔ1</v>
          </cell>
          <cell r="AL135" t="str">
            <v>20000124,20T4-CNÔ1</v>
          </cell>
          <cell r="AN135" t="str">
            <v>01/05/2005</v>
          </cell>
          <cell r="AO135" t="str">
            <v>Nam</v>
          </cell>
          <cell r="AQ135" t="str">
            <v>Kinh</v>
          </cell>
          <cell r="AR135" t="str">
            <v>Ấp Chánh Hưng</v>
          </cell>
        </row>
        <row r="136">
          <cell r="AH136" t="str">
            <v>20000125,20C1-TKĐ1</v>
          </cell>
          <cell r="AL136" t="str">
            <v>20000125,20C1-TKĐ1</v>
          </cell>
          <cell r="AN136" t="str">
            <v>08/08/2002</v>
          </cell>
          <cell r="AO136" t="str">
            <v>Nam</v>
          </cell>
          <cell r="AQ136" t="str">
            <v>Kinh</v>
          </cell>
          <cell r="AR136" t="str">
            <v>Thanh Phước</v>
          </cell>
        </row>
        <row r="137">
          <cell r="AH137" t="str">
            <v>20000126,20T4-CNL1</v>
          </cell>
          <cell r="AL137" t="str">
            <v>20000126,20T4-CNL1</v>
          </cell>
          <cell r="AN137" t="str">
            <v>15/01/2005</v>
          </cell>
          <cell r="AO137" t="str">
            <v>Nam</v>
          </cell>
          <cell r="AQ137" t="str">
            <v>Kinh</v>
          </cell>
          <cell r="AR137" t="str">
            <v>214/2C Vạn Kiếp</v>
          </cell>
        </row>
        <row r="138">
          <cell r="AH138" t="str">
            <v>20000127,20C1-CCK1</v>
          </cell>
          <cell r="AL138" t="str">
            <v>20000127,20C1-CCK1</v>
          </cell>
          <cell r="AN138" t="str">
            <v>02/02/2001</v>
          </cell>
          <cell r="AO138" t="str">
            <v>Nam</v>
          </cell>
          <cell r="AQ138" t="str">
            <v>Kinh</v>
          </cell>
          <cell r="AR138" t="str">
            <v>268 Tổ 15  Ấp Đông Bình Nhất</v>
          </cell>
        </row>
        <row r="139">
          <cell r="AH139" t="str">
            <v>20000128,20C1-CNÔ1</v>
          </cell>
          <cell r="AL139" t="str">
            <v>20000128,20C1-CNÔ1</v>
          </cell>
          <cell r="AN139" t="str">
            <v>07/08/2001</v>
          </cell>
          <cell r="AO139" t="str">
            <v>Nam</v>
          </cell>
          <cell r="AQ139" t="str">
            <v>Kinh</v>
          </cell>
          <cell r="AR139" t="str">
            <v>Ấp Trung Hưng 1A</v>
          </cell>
        </row>
        <row r="140">
          <cell r="AH140" t="str">
            <v>20000129,20C1-CNÔ1</v>
          </cell>
          <cell r="AL140" t="str">
            <v>20000129,20C1-CNÔ1</v>
          </cell>
          <cell r="AN140" t="str">
            <v>29/06/2000</v>
          </cell>
          <cell r="AO140" t="str">
            <v>Nam</v>
          </cell>
          <cell r="AQ140" t="str">
            <v>Hoa</v>
          </cell>
          <cell r="AR140" t="str">
            <v>439/51 Đường Số 10</v>
          </cell>
        </row>
        <row r="141">
          <cell r="AH141" t="str">
            <v>20000130,20T4-CNÔ1</v>
          </cell>
          <cell r="AL141" t="str">
            <v>20000130,20T4-CNÔ1</v>
          </cell>
          <cell r="AN141" t="str">
            <v>02/11/2005</v>
          </cell>
          <cell r="AO141" t="str">
            <v>Nam</v>
          </cell>
          <cell r="AQ141" t="str">
            <v>Kinh</v>
          </cell>
          <cell r="AR141" t="str">
            <v>284/44/16F Lê Văn Sỹ</v>
          </cell>
        </row>
        <row r="142">
          <cell r="AH142" t="str">
            <v>20000131,20T4-TMĐ1</v>
          </cell>
          <cell r="AL142" t="str">
            <v>20000131,20T4-TMĐ1</v>
          </cell>
          <cell r="AN142" t="str">
            <v>31/01/2000</v>
          </cell>
          <cell r="AO142" t="str">
            <v>Nam</v>
          </cell>
          <cell r="AQ142" t="str">
            <v>Kinh</v>
          </cell>
          <cell r="AR142" t="str">
            <v>Vùng 4</v>
          </cell>
        </row>
        <row r="143">
          <cell r="AH143" t="str">
            <v>20000132,20T4-QTM1</v>
          </cell>
          <cell r="AL143" t="str">
            <v>20000132,20T4-QTM1</v>
          </cell>
          <cell r="AN143" t="str">
            <v>24/06/2005</v>
          </cell>
          <cell r="AO143" t="str">
            <v>Nam</v>
          </cell>
          <cell r="AQ143" t="str">
            <v>Kinh</v>
          </cell>
          <cell r="AR143" t="str">
            <v>201/58/17 Nguyễn Xí</v>
          </cell>
        </row>
        <row r="144">
          <cell r="AH144" t="str">
            <v>20000133,20C1-ĐCN1</v>
          </cell>
          <cell r="AL144" t="str">
            <v>20000133,20C1-ĐCN1</v>
          </cell>
          <cell r="AN144" t="str">
            <v>03/09/2001</v>
          </cell>
          <cell r="AO144" t="str">
            <v>Nam</v>
          </cell>
          <cell r="AQ144" t="str">
            <v>Kinh</v>
          </cell>
          <cell r="AR144" t="str">
            <v>Tổ 10  Ấp 1</v>
          </cell>
        </row>
        <row r="145">
          <cell r="AH145" t="str">
            <v>20000134,20T4-CNÔ1</v>
          </cell>
          <cell r="AL145" t="str">
            <v>20000134,20T4-CNÔ1</v>
          </cell>
          <cell r="AN145" t="str">
            <v>02/07/2005</v>
          </cell>
          <cell r="AO145" t="str">
            <v>Nam</v>
          </cell>
          <cell r="AQ145" t="str">
            <v>Kinh</v>
          </cell>
          <cell r="AR145" t="str">
            <v>3/2A Khu Phố 1</v>
          </cell>
        </row>
        <row r="146">
          <cell r="AH146" t="str">
            <v>20000135,20T4-LTM1</v>
          </cell>
          <cell r="AL146" t="str">
            <v>20000135,20T4-LTM1</v>
          </cell>
          <cell r="AN146" t="str">
            <v>24/10/2005</v>
          </cell>
          <cell r="AO146" t="str">
            <v>Nam</v>
          </cell>
          <cell r="AQ146" t="str">
            <v>Hoa</v>
          </cell>
          <cell r="AR146" t="str">
            <v>Khóm 3</v>
          </cell>
        </row>
        <row r="147">
          <cell r="AH147" t="str">
            <v>20000136,20T4-THU1</v>
          </cell>
          <cell r="AL147" t="str">
            <v>20000136,20T4-THU1</v>
          </cell>
          <cell r="AN147" t="str">
            <v>27/07/2005</v>
          </cell>
          <cell r="AO147" t="str">
            <v>Nam</v>
          </cell>
          <cell r="AQ147" t="str">
            <v>Kinh</v>
          </cell>
          <cell r="AR147" t="str">
            <v xml:space="preserve">Tổ 2 </v>
          </cell>
        </row>
        <row r="148">
          <cell r="AH148" t="str">
            <v>20000137,20C3-CNÔ1</v>
          </cell>
          <cell r="AL148" t="str">
            <v>20000137,20C3-CNÔ1</v>
          </cell>
          <cell r="AN148" t="str">
            <v>11/05/2002</v>
          </cell>
          <cell r="AO148" t="str">
            <v>Nam</v>
          </cell>
          <cell r="AQ148" t="str">
            <v>Mường</v>
          </cell>
          <cell r="AR148" t="str">
            <v>2273A/16/41D Phạm Thế Hiển</v>
          </cell>
        </row>
        <row r="149">
          <cell r="AH149" t="str">
            <v>20000138,20T2-QNH1</v>
          </cell>
          <cell r="AL149" t="str">
            <v>20000138,20T2-QNH1</v>
          </cell>
          <cell r="AN149" t="str">
            <v>30/08/2002</v>
          </cell>
          <cell r="AO149" t="str">
            <v>Nữ</v>
          </cell>
          <cell r="AQ149" t="str">
            <v>Hoa</v>
          </cell>
          <cell r="AR149" t="str">
            <v>118/7A Nguyễn Chí Thanh</v>
          </cell>
        </row>
        <row r="150">
          <cell r="AH150" t="str">
            <v>20000139,20T4-CNÔ1</v>
          </cell>
          <cell r="AL150" t="str">
            <v>20000139,20T4-CNÔ1</v>
          </cell>
          <cell r="AN150" t="str">
            <v>15/12/2005</v>
          </cell>
          <cell r="AO150" t="str">
            <v>Nam</v>
          </cell>
          <cell r="AQ150" t="str">
            <v>Kinh</v>
          </cell>
          <cell r="AR150" t="str">
            <v>687/29/9 Đường Lạc Long Quân</v>
          </cell>
        </row>
        <row r="151">
          <cell r="AH151" t="str">
            <v>20000140,20C1-CNÔ1</v>
          </cell>
          <cell r="AL151" t="str">
            <v>20000140,20C1-CNÔ1</v>
          </cell>
          <cell r="AN151" t="str">
            <v>06/10/2001</v>
          </cell>
          <cell r="AO151" t="str">
            <v>Nam</v>
          </cell>
          <cell r="AQ151" t="str">
            <v>Kinh</v>
          </cell>
          <cell r="AR151" t="str">
            <v>94 Trần Hưng Đạo</v>
          </cell>
        </row>
        <row r="152">
          <cell r="AH152" t="str">
            <v>20000141,20T4-ĐCN1</v>
          </cell>
          <cell r="AL152" t="str">
            <v>20000141,20T4-ĐCN1</v>
          </cell>
          <cell r="AN152" t="str">
            <v>15/03/2000</v>
          </cell>
          <cell r="AO152" t="str">
            <v>Nam</v>
          </cell>
          <cell r="AQ152" t="str">
            <v>Kinh</v>
          </cell>
          <cell r="AR152" t="str">
            <v>Thôn 5</v>
          </cell>
        </row>
        <row r="153">
          <cell r="AH153" t="str">
            <v>20000142,20C3-CNÔ1</v>
          </cell>
          <cell r="AL153" t="str">
            <v>20000142,20C3-CNÔ1</v>
          </cell>
          <cell r="AN153" t="str">
            <v>14/07/2000</v>
          </cell>
          <cell r="AO153" t="str">
            <v>Nam</v>
          </cell>
          <cell r="AQ153" t="str">
            <v>Kinh</v>
          </cell>
          <cell r="AR153" t="str">
            <v>32 Đường Số 5 Tỉnh Lộ 10 Ấp Thạnh Trung</v>
          </cell>
        </row>
        <row r="154">
          <cell r="AH154" t="str">
            <v>20000143,20T4-CNÔ1</v>
          </cell>
          <cell r="AL154" t="str">
            <v>20000143,20T4-CNÔ1</v>
          </cell>
          <cell r="AN154" t="str">
            <v>08/10/2004</v>
          </cell>
          <cell r="AO154" t="str">
            <v>Nam</v>
          </cell>
          <cell r="AQ154" t="str">
            <v>Kinh</v>
          </cell>
          <cell r="AR154" t="str">
            <v>Ấp Do Thới</v>
          </cell>
        </row>
        <row r="155">
          <cell r="AH155" t="str">
            <v>20000144,20T4-QNH1</v>
          </cell>
          <cell r="AL155" t="str">
            <v>20000144,20T4-QNH1</v>
          </cell>
          <cell r="AN155" t="str">
            <v>21/08/2003</v>
          </cell>
          <cell r="AO155" t="str">
            <v>Nam</v>
          </cell>
          <cell r="AQ155" t="str">
            <v>Kinh</v>
          </cell>
          <cell r="AR155" t="str">
            <v>Số 6 Đường Số 16 Khu Phố 8</v>
          </cell>
        </row>
        <row r="156">
          <cell r="AH156" t="str">
            <v>20000145,20C1-CNÔ1</v>
          </cell>
          <cell r="AL156" t="str">
            <v>20000145,20C1-CNÔ1</v>
          </cell>
          <cell r="AN156" t="str">
            <v>11/07/2000</v>
          </cell>
          <cell r="AO156" t="str">
            <v>Nam</v>
          </cell>
          <cell r="AQ156" t="str">
            <v>Kinh</v>
          </cell>
          <cell r="AR156" t="str">
            <v>33/12A Đông Thạnh B</v>
          </cell>
        </row>
        <row r="157">
          <cell r="AH157" t="str">
            <v>20000146,20T4-TKĐ1</v>
          </cell>
          <cell r="AL157" t="str">
            <v>20000146,20T4-TKĐ1</v>
          </cell>
          <cell r="AN157" t="str">
            <v>14/09/2005</v>
          </cell>
          <cell r="AO157" t="str">
            <v>Nam</v>
          </cell>
          <cell r="AQ157" t="str">
            <v>Kinh</v>
          </cell>
          <cell r="AR157" t="str">
            <v>B25/4 Ấp 2</v>
          </cell>
        </row>
        <row r="158">
          <cell r="AH158" t="str">
            <v>20000147,20T4-CNÔ1</v>
          </cell>
          <cell r="AL158" t="str">
            <v>20000147,20T4-CNÔ1</v>
          </cell>
          <cell r="AN158" t="str">
            <v>30/07/2005</v>
          </cell>
          <cell r="AO158" t="str">
            <v>Nam</v>
          </cell>
          <cell r="AQ158" t="str">
            <v>Kinh</v>
          </cell>
          <cell r="AR158" t="str">
            <v>Đội 1 Leo Xá</v>
          </cell>
        </row>
        <row r="159">
          <cell r="AH159" t="str">
            <v>20000148,20T4-LĐL1</v>
          </cell>
          <cell r="AL159" t="str">
            <v>20000148,20T4-LĐL1</v>
          </cell>
          <cell r="AN159" t="str">
            <v>27/05/2005</v>
          </cell>
          <cell r="AO159" t="str">
            <v>Nam</v>
          </cell>
          <cell r="AQ159" t="str">
            <v>Kinh</v>
          </cell>
          <cell r="AR159" t="str">
            <v>28/51 Huỳnh Khương An</v>
          </cell>
        </row>
        <row r="160">
          <cell r="AH160" t="str">
            <v>20000149,20T4-CNÔ1</v>
          </cell>
          <cell r="AL160" t="str">
            <v>20000149,20T4-CNÔ1</v>
          </cell>
          <cell r="AN160" t="str">
            <v>20/11/2001</v>
          </cell>
          <cell r="AO160" t="str">
            <v>Nam</v>
          </cell>
          <cell r="AQ160" t="str">
            <v>Kinh</v>
          </cell>
          <cell r="AR160" t="str">
            <v>21/18 Đường Số 339</v>
          </cell>
        </row>
        <row r="161">
          <cell r="AH161" t="str">
            <v>20000150,20T4-CNÔ1</v>
          </cell>
          <cell r="AL161" t="str">
            <v>20000150,20T4-CNÔ1</v>
          </cell>
          <cell r="AN161" t="str">
            <v>23/06/2004</v>
          </cell>
          <cell r="AO161" t="str">
            <v>Nam</v>
          </cell>
          <cell r="AQ161" t="str">
            <v>Kinh</v>
          </cell>
          <cell r="AR161" t="str">
            <v>Ấp An Nhơn 2</v>
          </cell>
        </row>
        <row r="162">
          <cell r="AH162" t="str">
            <v>20000151,20T4-LTM1</v>
          </cell>
          <cell r="AL162" t="str">
            <v>20000151,20T4-LTM1</v>
          </cell>
          <cell r="AN162" t="str">
            <v>09/10/2005</v>
          </cell>
          <cell r="AO162" t="str">
            <v>Nam</v>
          </cell>
          <cell r="AQ162" t="str">
            <v>Kinh</v>
          </cell>
          <cell r="AR162" t="str">
            <v>1051/52 Hậu Giang</v>
          </cell>
        </row>
        <row r="163">
          <cell r="AH163" t="str">
            <v>20000152,20C1-ĐĐT1</v>
          </cell>
          <cell r="AL163" t="str">
            <v>20000152,20C1-ĐĐT1</v>
          </cell>
          <cell r="AN163" t="str">
            <v>13/11/2001</v>
          </cell>
          <cell r="AO163" t="str">
            <v>Nam</v>
          </cell>
          <cell r="AQ163" t="str">
            <v>Kinh</v>
          </cell>
          <cell r="AR163" t="str">
            <v>Xóm 3B</v>
          </cell>
        </row>
        <row r="164">
          <cell r="AH164" t="str">
            <v>20000153,20T4-CNÔ1</v>
          </cell>
          <cell r="AL164" t="str">
            <v>20000153,20T4-CNÔ1</v>
          </cell>
          <cell r="AN164" t="str">
            <v>09/08/2005</v>
          </cell>
          <cell r="AO164" t="str">
            <v>Nam</v>
          </cell>
          <cell r="AQ164" t="str">
            <v>Kinh</v>
          </cell>
          <cell r="AR164" t="str">
            <v>443/12 Lê Văn Sỹ</v>
          </cell>
        </row>
        <row r="165">
          <cell r="AH165" t="str">
            <v>20000154,20T4-CNÔ1</v>
          </cell>
          <cell r="AL165" t="str">
            <v>20000154,20T4-CNÔ1</v>
          </cell>
          <cell r="AN165" t="str">
            <v>27/01/2005</v>
          </cell>
          <cell r="AO165" t="str">
            <v>Nam</v>
          </cell>
          <cell r="AQ165" t="str">
            <v>Kinh</v>
          </cell>
          <cell r="AR165" t="str">
            <v>9B Ấp Bầu Sim</v>
          </cell>
        </row>
        <row r="166">
          <cell r="AH166" t="str">
            <v>20000155,20T4-CNÔ1</v>
          </cell>
          <cell r="AL166" t="str">
            <v>20000155,20T4-CNÔ1</v>
          </cell>
          <cell r="AN166" t="str">
            <v>24/06/2005</v>
          </cell>
          <cell r="AO166" t="str">
            <v>Nam</v>
          </cell>
          <cell r="AQ166" t="str">
            <v>Hoa</v>
          </cell>
          <cell r="AR166" t="str">
            <v>476/170B/7 Âu Cơ</v>
          </cell>
        </row>
        <row r="167">
          <cell r="AH167" t="str">
            <v>20000156,20T4-CNÔ1</v>
          </cell>
          <cell r="AL167" t="str">
            <v>20000156,20T4-CNÔ1</v>
          </cell>
          <cell r="AN167" t="str">
            <v>06/05/2005</v>
          </cell>
          <cell r="AO167" t="str">
            <v>Nam</v>
          </cell>
          <cell r="AQ167" t="str">
            <v>Kinh</v>
          </cell>
          <cell r="AR167" t="str">
            <v>23/36/10E Nguyễn Hữu Tiến</v>
          </cell>
        </row>
        <row r="168">
          <cell r="AH168" t="str">
            <v>20000157,20T4-LTM1</v>
          </cell>
          <cell r="AL168" t="str">
            <v>20000157,20T4-LTM1</v>
          </cell>
          <cell r="AN168" t="str">
            <v>10/01/2005</v>
          </cell>
          <cell r="AO168" t="str">
            <v>Nam</v>
          </cell>
          <cell r="AQ168" t="str">
            <v>Kinh</v>
          </cell>
          <cell r="AR168" t="str">
            <v>79/68A Trần Văn Đang</v>
          </cell>
        </row>
        <row r="169">
          <cell r="AH169" t="str">
            <v>20000158,20T4-CNÔ1</v>
          </cell>
          <cell r="AL169" t="str">
            <v>20000158,20T4-CNÔ1</v>
          </cell>
          <cell r="AN169" t="str">
            <v>01/05/2005</v>
          </cell>
          <cell r="AO169" t="str">
            <v>Nam</v>
          </cell>
          <cell r="AQ169" t="str">
            <v>Kinh</v>
          </cell>
          <cell r="AR169" t="str">
            <v>452/6/2 Âu Cơ</v>
          </cell>
        </row>
        <row r="170">
          <cell r="AH170" t="str">
            <v>20000159,20T4-ANM1</v>
          </cell>
          <cell r="AL170" t="str">
            <v>20000159,20T4-ANM1</v>
          </cell>
          <cell r="AN170" t="str">
            <v>01/05/2005</v>
          </cell>
          <cell r="AO170" t="str">
            <v>Nam</v>
          </cell>
          <cell r="AQ170" t="str">
            <v>Hoa</v>
          </cell>
          <cell r="AR170" t="str">
            <v>307/14 Thạch Lam</v>
          </cell>
        </row>
        <row r="171">
          <cell r="AH171" t="str">
            <v>20000160,20T4-CNÔ1</v>
          </cell>
          <cell r="AL171" t="str">
            <v>20000160,20T4-CNÔ1</v>
          </cell>
          <cell r="AN171" t="str">
            <v>27/11/2005</v>
          </cell>
          <cell r="AO171" t="str">
            <v>Nam</v>
          </cell>
          <cell r="AQ171" t="str">
            <v>Kinh</v>
          </cell>
          <cell r="AR171" t="str">
            <v>111/17/2 Phạm Văn Chiêu</v>
          </cell>
        </row>
        <row r="172">
          <cell r="AH172" t="str">
            <v>20000161,20C1-CNÔ1</v>
          </cell>
          <cell r="AL172" t="str">
            <v>20000161,20C1-CNÔ1</v>
          </cell>
          <cell r="AN172" t="str">
            <v>25/03/2000</v>
          </cell>
          <cell r="AO172" t="str">
            <v>Nam</v>
          </cell>
          <cell r="AQ172" t="str">
            <v>Kinh</v>
          </cell>
          <cell r="AR172" t="str">
            <v>Thôn Eabir</v>
          </cell>
        </row>
        <row r="173">
          <cell r="AH173" t="str">
            <v>20000162,20C1-CNÔ1</v>
          </cell>
          <cell r="AL173" t="str">
            <v>20000162,20C1-CNÔ1</v>
          </cell>
          <cell r="AN173" t="str">
            <v>17/08/2002</v>
          </cell>
          <cell r="AO173" t="str">
            <v>Nam</v>
          </cell>
          <cell r="AQ173" t="str">
            <v>Kinh</v>
          </cell>
          <cell r="AR173" t="str">
            <v>Tổ 9 Ấp Xóm Thuốc</v>
          </cell>
        </row>
        <row r="174">
          <cell r="AH174" t="str">
            <v>20000163,20T4-CNÔ1</v>
          </cell>
          <cell r="AL174" t="str">
            <v>20000163,20T4-CNÔ1</v>
          </cell>
          <cell r="AN174" t="str">
            <v>04/11/2005</v>
          </cell>
          <cell r="AO174" t="str">
            <v>Nam</v>
          </cell>
          <cell r="AQ174" t="str">
            <v>Kinh</v>
          </cell>
          <cell r="AR174" t="str">
            <v>557/57/15 Đường Hương Lộ 3</v>
          </cell>
        </row>
        <row r="175">
          <cell r="AH175" t="str">
            <v>20000164,20T4-CNÔ1</v>
          </cell>
          <cell r="AL175" t="str">
            <v>20000164,20T4-CNÔ1</v>
          </cell>
          <cell r="AN175" t="str">
            <v>28/05/2005</v>
          </cell>
          <cell r="AO175" t="str">
            <v>Nam</v>
          </cell>
          <cell r="AQ175" t="str">
            <v>Kinh</v>
          </cell>
          <cell r="AR175" t="str">
            <v>439 Đường Lê Văn Thọ</v>
          </cell>
        </row>
        <row r="176">
          <cell r="AH176" t="str">
            <v>20000165,20T4-NNA1</v>
          </cell>
          <cell r="AL176" t="str">
            <v>20000165,20T4-NNA1</v>
          </cell>
          <cell r="AN176" t="str">
            <v>29/03/2005</v>
          </cell>
          <cell r="AO176" t="str">
            <v>Nam</v>
          </cell>
          <cell r="AQ176" t="str">
            <v>Kinh</v>
          </cell>
          <cell r="AR176" t="str">
            <v>14/8 Cây Keo</v>
          </cell>
        </row>
        <row r="177">
          <cell r="AH177" t="str">
            <v>20000166,20T4-CNÔ1</v>
          </cell>
          <cell r="AL177" t="str">
            <v>20000166,20T4-CNÔ1</v>
          </cell>
          <cell r="AN177" t="str">
            <v>13/10/2005</v>
          </cell>
          <cell r="AO177" t="str">
            <v>Nam</v>
          </cell>
          <cell r="AQ177" t="str">
            <v>Kinh</v>
          </cell>
          <cell r="AR177" t="str">
            <v>26/25 Đinh Tiên Hoàng</v>
          </cell>
        </row>
        <row r="178">
          <cell r="AH178" t="str">
            <v>20000167,20C1-CNÔ1</v>
          </cell>
          <cell r="AL178" t="str">
            <v>20000167,20C1-CNÔ1</v>
          </cell>
          <cell r="AN178" t="str">
            <v>05/03/2001</v>
          </cell>
          <cell r="AO178" t="str">
            <v>Nam</v>
          </cell>
          <cell r="AQ178" t="str">
            <v>Kinh</v>
          </cell>
          <cell r="AR178" t="str">
            <v>Tổ 5 ẤP Tân ĐịNh</v>
          </cell>
        </row>
        <row r="179">
          <cell r="AH179" t="str">
            <v>20000168,20C1-CNÔ1</v>
          </cell>
          <cell r="AL179" t="str">
            <v>20000168,20C1-CNÔ1</v>
          </cell>
          <cell r="AN179" t="str">
            <v>21/02/1996</v>
          </cell>
          <cell r="AO179" t="str">
            <v>Nam</v>
          </cell>
          <cell r="AQ179" t="str">
            <v>Hoa</v>
          </cell>
          <cell r="AR179" t="str">
            <v>629/10N Hưng Phú</v>
          </cell>
        </row>
        <row r="180">
          <cell r="AH180" t="str">
            <v>20000169,20T4-LGT1</v>
          </cell>
          <cell r="AL180" t="str">
            <v>20000169,20T4-LGT1</v>
          </cell>
          <cell r="AN180" t="str">
            <v>17/11/2005</v>
          </cell>
          <cell r="AO180" t="str">
            <v>Nữ</v>
          </cell>
          <cell r="AQ180" t="str">
            <v>Kinh</v>
          </cell>
          <cell r="AR180" t="str">
            <v>85/4/13 Lê Anh Xuân</v>
          </cell>
        </row>
        <row r="181">
          <cell r="AH181" t="str">
            <v>20000170,20T4-ĐHĐ1</v>
          </cell>
          <cell r="AL181" t="str">
            <v>20000170,20T4-ĐHĐ1</v>
          </cell>
          <cell r="AN181" t="str">
            <v>03/10/2005</v>
          </cell>
          <cell r="AO181" t="str">
            <v>Nam</v>
          </cell>
          <cell r="AQ181" t="str">
            <v>Kinh</v>
          </cell>
          <cell r="AR181" t="str">
            <v>93/53 Đường Số 14</v>
          </cell>
        </row>
        <row r="182">
          <cell r="AH182" t="str">
            <v>20000171,20T4-TKĐ1</v>
          </cell>
          <cell r="AL182" t="str">
            <v>20000171,20T4-TKĐ1</v>
          </cell>
          <cell r="AN182" t="str">
            <v>02/08/2005</v>
          </cell>
          <cell r="AO182" t="str">
            <v>Nữ</v>
          </cell>
          <cell r="AQ182" t="str">
            <v>Kinh</v>
          </cell>
          <cell r="AR182" t="str">
            <v>578 Vĩnh Viễn</v>
          </cell>
        </row>
        <row r="183">
          <cell r="AH183" t="str">
            <v>20000172,20T4-KXD1</v>
          </cell>
          <cell r="AL183" t="str">
            <v>20000172,20T4-KXD1</v>
          </cell>
          <cell r="AN183" t="str">
            <v>18/06/2004</v>
          </cell>
          <cell r="AO183" t="str">
            <v>Nam</v>
          </cell>
          <cell r="AQ183" t="str">
            <v>Kinh</v>
          </cell>
          <cell r="AR183" t="str">
            <v>277 Phan Đình Phùng</v>
          </cell>
        </row>
        <row r="184">
          <cell r="AH184" t="str">
            <v>20000173,20T4-LTM1</v>
          </cell>
          <cell r="AL184" t="str">
            <v>20000173,20T4-LTM1</v>
          </cell>
          <cell r="AN184" t="str">
            <v>16/08/2005</v>
          </cell>
          <cell r="AO184" t="str">
            <v>Nam</v>
          </cell>
          <cell r="AQ184" t="str">
            <v>Kinh</v>
          </cell>
          <cell r="AR184" t="str">
            <v>58/42 Huỳnh Văn Bánh</v>
          </cell>
        </row>
        <row r="185">
          <cell r="AH185" t="str">
            <v>20000174,20T4-QDL1</v>
          </cell>
          <cell r="AL185" t="str">
            <v>20000174,20T4-QDL1</v>
          </cell>
          <cell r="AN185" t="str">
            <v>30/12/2004</v>
          </cell>
          <cell r="AO185" t="str">
            <v>Nam</v>
          </cell>
          <cell r="AQ185" t="str">
            <v>Kinh</v>
          </cell>
          <cell r="AR185" t="str">
            <v>63/35A Lê Văn Sỹ</v>
          </cell>
        </row>
        <row r="186">
          <cell r="AH186" t="str">
            <v>20000175,20T4-KLB1</v>
          </cell>
          <cell r="AL186" t="str">
            <v>20000175,20T4-KLB1</v>
          </cell>
          <cell r="AN186" t="str">
            <v>18/10/2005</v>
          </cell>
          <cell r="AO186" t="str">
            <v>Nam</v>
          </cell>
          <cell r="AQ186" t="str">
            <v>Kinh</v>
          </cell>
          <cell r="AR186" t="str">
            <v>Tổ 12 Ấp Ngô Quyền</v>
          </cell>
        </row>
        <row r="187">
          <cell r="AH187" t="str">
            <v>20000176,20T4-CCK1</v>
          </cell>
          <cell r="AL187" t="str">
            <v>20000176,20T4-CCK1</v>
          </cell>
          <cell r="AN187" t="str">
            <v>14/08/2003</v>
          </cell>
          <cell r="AO187" t="str">
            <v>Nữ</v>
          </cell>
          <cell r="AQ187" t="str">
            <v>Kinh</v>
          </cell>
          <cell r="AR187" t="str">
            <v>30/1 Trường Chinh</v>
          </cell>
        </row>
        <row r="188">
          <cell r="AH188" t="str">
            <v>20000177,20C3-KTD1</v>
          </cell>
          <cell r="AL188" t="str">
            <v>20000177,20C3-KTD1</v>
          </cell>
          <cell r="AN188" t="str">
            <v>10/12/2001</v>
          </cell>
          <cell r="AO188" t="str">
            <v>Nữ</v>
          </cell>
          <cell r="AQ188" t="str">
            <v>Kinh</v>
          </cell>
          <cell r="AR188" t="str">
            <v>42 Nguyễn Thái Bình</v>
          </cell>
        </row>
        <row r="189">
          <cell r="AH189" t="str">
            <v>20000178,20T4-TMT1</v>
          </cell>
          <cell r="AL189" t="str">
            <v>20000178,20T4-TMT1</v>
          </cell>
          <cell r="AN189" t="str">
            <v>06/09/2005</v>
          </cell>
          <cell r="AO189" t="str">
            <v>Nam</v>
          </cell>
          <cell r="AQ189" t="str">
            <v>Kinh</v>
          </cell>
          <cell r="AR189" t="str">
            <v>42/60/48A Hồ Đắc Di</v>
          </cell>
        </row>
        <row r="190">
          <cell r="AH190" t="str">
            <v>20000179,20C1-TMT1</v>
          </cell>
          <cell r="AL190" t="str">
            <v>20000179,20C1-TMT1</v>
          </cell>
          <cell r="AN190" t="str">
            <v>26/03/1999</v>
          </cell>
          <cell r="AO190" t="str">
            <v>Nam</v>
          </cell>
          <cell r="AQ190" t="str">
            <v>Kinh</v>
          </cell>
          <cell r="AR190" t="str">
            <v>581 Thôn 5</v>
          </cell>
        </row>
        <row r="191">
          <cell r="AH191" t="str">
            <v>20000180,20T4-CNÔ1</v>
          </cell>
          <cell r="AL191" t="str">
            <v>20000180,20T4-CNÔ1</v>
          </cell>
          <cell r="AN191" t="str">
            <v>06/01/2005</v>
          </cell>
          <cell r="AO191" t="str">
            <v>Nam</v>
          </cell>
          <cell r="AQ191" t="str">
            <v>Kinh</v>
          </cell>
          <cell r="AR191" t="str">
            <v>207J Lý Thường Kiệt</v>
          </cell>
        </row>
        <row r="192">
          <cell r="AH192" t="str">
            <v>20000181,20T4-ĐCN1</v>
          </cell>
          <cell r="AL192" t="str">
            <v>20000181,20T4-ĐCN1</v>
          </cell>
          <cell r="AO192" t="str">
            <v>Nam</v>
          </cell>
          <cell r="AQ192" t="str">
            <v>Kinh</v>
          </cell>
          <cell r="AR192" t="str">
            <v>728 Ấp Hậu Phú 1</v>
          </cell>
        </row>
        <row r="193">
          <cell r="AH193" t="str">
            <v>20000182,20T4-QKS1</v>
          </cell>
          <cell r="AL193" t="str">
            <v>20000182,20T4-QKS1</v>
          </cell>
          <cell r="AN193" t="str">
            <v>16/11/2005</v>
          </cell>
          <cell r="AO193" t="str">
            <v>Nữ</v>
          </cell>
          <cell r="AQ193" t="str">
            <v>Kinh</v>
          </cell>
        </row>
        <row r="194">
          <cell r="AH194" t="str">
            <v>20000183,20T4-NNA1</v>
          </cell>
          <cell r="AL194" t="str">
            <v>20000183,20T4-NNA1</v>
          </cell>
          <cell r="AO194" t="str">
            <v>Nam</v>
          </cell>
          <cell r="AQ194" t="str">
            <v>Kinh</v>
          </cell>
          <cell r="AR194" t="str">
            <v>91/28/12 Đường Số 18</v>
          </cell>
        </row>
        <row r="195">
          <cell r="AH195" t="str">
            <v>20000184,20T4-LTM1</v>
          </cell>
          <cell r="AL195" t="str">
            <v>20000184,20T4-LTM1</v>
          </cell>
          <cell r="AN195" t="str">
            <v>26/06/2005</v>
          </cell>
          <cell r="AO195" t="str">
            <v>Nam</v>
          </cell>
          <cell r="AQ195" t="str">
            <v>Kinh</v>
          </cell>
          <cell r="AR195" t="str">
            <v>72/19/15 Phan Đăng Lưu</v>
          </cell>
        </row>
        <row r="196">
          <cell r="AH196" t="str">
            <v>20000185,20T4-KLB1</v>
          </cell>
          <cell r="AL196" t="str">
            <v>20000185,20T4-KLB1</v>
          </cell>
          <cell r="AN196" t="str">
            <v>14/8/2002</v>
          </cell>
          <cell r="AO196" t="str">
            <v>Nữ</v>
          </cell>
          <cell r="AQ196" t="str">
            <v>Kinh</v>
          </cell>
          <cell r="AR196" t="str">
            <v>13 Yên Đỗ</v>
          </cell>
        </row>
        <row r="197">
          <cell r="AH197" t="str">
            <v>20000186,20C1-CNÔ1</v>
          </cell>
          <cell r="AL197" t="str">
            <v>20000186,20C1-CNÔ1</v>
          </cell>
          <cell r="AO197" t="str">
            <v>Nam</v>
          </cell>
          <cell r="AQ197" t="str">
            <v>Kinh</v>
          </cell>
          <cell r="AR197" t="str">
            <v>Ấp 2</v>
          </cell>
        </row>
        <row r="198">
          <cell r="AH198" t="str">
            <v>20000187,20C1-VSL1</v>
          </cell>
          <cell r="AL198" t="str">
            <v>20000187,20C1-VSL1</v>
          </cell>
          <cell r="AN198" t="str">
            <v>15/05/1997</v>
          </cell>
          <cell r="AO198" t="str">
            <v>Nam</v>
          </cell>
          <cell r="AQ198" t="str">
            <v>Kinh</v>
          </cell>
          <cell r="AR198" t="str">
            <v>187 Đường Nhuận Đức</v>
          </cell>
        </row>
        <row r="199">
          <cell r="AH199" t="str">
            <v>20000188,20C1-CNÔ1</v>
          </cell>
          <cell r="AL199" t="str">
            <v>20000188,20C1-CNÔ1</v>
          </cell>
          <cell r="AO199" t="str">
            <v>Nam</v>
          </cell>
          <cell r="AQ199" t="str">
            <v>Kinh</v>
          </cell>
          <cell r="AR199" t="str">
            <v>373A</v>
          </cell>
        </row>
        <row r="200">
          <cell r="AH200" t="str">
            <v>20000189,20C1-TMT1</v>
          </cell>
          <cell r="AL200" t="str">
            <v>20000189,20C1-TMT1</v>
          </cell>
          <cell r="AN200" t="str">
            <v>11/01/1997</v>
          </cell>
          <cell r="AO200" t="str">
            <v>Nam</v>
          </cell>
          <cell r="AQ200" t="str">
            <v>Kinh</v>
          </cell>
          <cell r="AR200" t="str">
            <v>785/46 Nguyễn Kiệm</v>
          </cell>
        </row>
        <row r="201">
          <cell r="AH201" t="str">
            <v>20000190,20T4-TKĐ1</v>
          </cell>
          <cell r="AL201" t="str">
            <v>20000190,20T4-TKĐ1</v>
          </cell>
          <cell r="AN201" t="str">
            <v>11/08/2005</v>
          </cell>
          <cell r="AO201" t="str">
            <v>Nam</v>
          </cell>
          <cell r="AQ201" t="str">
            <v>Kinh</v>
          </cell>
          <cell r="AR201" t="str">
            <v>71/15/16A Nguyễn Bặc</v>
          </cell>
        </row>
        <row r="202">
          <cell r="AH202" t="str">
            <v>20000191,20T4-TKĐ1</v>
          </cell>
          <cell r="AL202" t="str">
            <v>20000191,20T4-TKĐ1</v>
          </cell>
          <cell r="AN202" t="str">
            <v>11/08/2005</v>
          </cell>
          <cell r="AO202" t="str">
            <v>Nam</v>
          </cell>
          <cell r="AQ202" t="str">
            <v>Kinh</v>
          </cell>
          <cell r="AR202" t="str">
            <v>71/15/16A Nguyễn Bặc</v>
          </cell>
        </row>
        <row r="203">
          <cell r="AH203" t="str">
            <v>20000192,20T4-QTM1</v>
          </cell>
          <cell r="AL203" t="str">
            <v>20000192,20T4-QTM1</v>
          </cell>
          <cell r="AN203" t="str">
            <v>25/04/2005</v>
          </cell>
          <cell r="AO203" t="str">
            <v>Nam</v>
          </cell>
          <cell r="AQ203" t="str">
            <v>Kinh</v>
          </cell>
          <cell r="AR203" t="str">
            <v>317/8 Nơ Trang Long</v>
          </cell>
        </row>
        <row r="204">
          <cell r="AH204" t="str">
            <v>20000193,20T4-CNÔ1</v>
          </cell>
          <cell r="AL204" t="str">
            <v>20000193,20T4-CNÔ1</v>
          </cell>
          <cell r="AO204" t="str">
            <v>Nam</v>
          </cell>
          <cell r="AQ204" t="str">
            <v>Kinh</v>
          </cell>
          <cell r="AR204" t="str">
            <v>159/90/14 Trần Văn Đang</v>
          </cell>
        </row>
        <row r="205">
          <cell r="AH205" t="str">
            <v>20000194,20T4-CNÔ1</v>
          </cell>
          <cell r="AL205" t="str">
            <v>20000194,20T4-CNÔ1</v>
          </cell>
          <cell r="AN205" t="str">
            <v>14/07/2005</v>
          </cell>
          <cell r="AO205" t="str">
            <v>Nam</v>
          </cell>
          <cell r="AQ205" t="str">
            <v>Kinh</v>
          </cell>
          <cell r="AR205" t="str">
            <v>174/61 Nguyễn Tư Giản</v>
          </cell>
        </row>
        <row r="206">
          <cell r="AH206" t="str">
            <v>20000195,20T4-QTM1</v>
          </cell>
          <cell r="AL206" t="str">
            <v>20000195,20T4-QTM1</v>
          </cell>
          <cell r="AN206" t="str">
            <v>06/03/2005</v>
          </cell>
          <cell r="AO206" t="str">
            <v>Nữ</v>
          </cell>
          <cell r="AQ206" t="str">
            <v>Kinh</v>
          </cell>
          <cell r="AR206" t="str">
            <v>252/9 Lý Chính Thắng</v>
          </cell>
        </row>
        <row r="207">
          <cell r="AH207" t="str">
            <v>20000196,20T4-LTM1</v>
          </cell>
          <cell r="AL207" t="str">
            <v>20000196,20T4-LTM1</v>
          </cell>
          <cell r="AO207" t="str">
            <v>Nam</v>
          </cell>
          <cell r="AQ207" t="str">
            <v>Kinh</v>
          </cell>
          <cell r="AR207" t="str">
            <v>38/17 Khu Phố 1</v>
          </cell>
        </row>
        <row r="208">
          <cell r="AH208" t="str">
            <v>20000197,20T4-LTM1</v>
          </cell>
          <cell r="AL208" t="str">
            <v>20000197,20T4-LTM1</v>
          </cell>
          <cell r="AO208" t="str">
            <v>Nam</v>
          </cell>
          <cell r="AQ208" t="str">
            <v>Kinh</v>
          </cell>
          <cell r="AR208" t="str">
            <v>252/4/10/6 Quốc Lộ 1A</v>
          </cell>
        </row>
        <row r="209">
          <cell r="AH209" t="str">
            <v>20000198,20T4-VSL1</v>
          </cell>
          <cell r="AL209" t="str">
            <v>20000198,20T4-VSL1</v>
          </cell>
          <cell r="AO209" t="str">
            <v>Nam</v>
          </cell>
          <cell r="AQ209" t="str">
            <v>Kinh</v>
          </cell>
          <cell r="AR209" t="str">
            <v>107/77/21 Ni Sư Huỳnh Liên</v>
          </cell>
        </row>
        <row r="210">
          <cell r="AH210" t="str">
            <v>20000199,20T4-TKĐ1</v>
          </cell>
          <cell r="AL210" t="str">
            <v>20000199,20T4-TKĐ1</v>
          </cell>
          <cell r="AN210" t="str">
            <v>26/09/2005</v>
          </cell>
          <cell r="AO210" t="str">
            <v>Nam</v>
          </cell>
          <cell r="AQ210" t="str">
            <v>Kinh</v>
          </cell>
          <cell r="AR210" t="str">
            <v>1244/64/2 Lê Đức Thọ</v>
          </cell>
        </row>
        <row r="211">
          <cell r="AH211" t="str">
            <v>20000200,20T4-QTD1</v>
          </cell>
          <cell r="AL211" t="str">
            <v>20000200,20T4-QTD1</v>
          </cell>
          <cell r="AN211" t="str">
            <v>30/03/2005</v>
          </cell>
          <cell r="AO211" t="str">
            <v>Nam</v>
          </cell>
          <cell r="AQ211" t="str">
            <v>Kinh</v>
          </cell>
          <cell r="AR211" t="str">
            <v>648/22 Cmt8</v>
          </cell>
        </row>
        <row r="212">
          <cell r="AH212" t="str">
            <v>20000201,20T4-QTM1</v>
          </cell>
          <cell r="AL212" t="str">
            <v>20000201,20T4-QTM1</v>
          </cell>
          <cell r="AN212" t="str">
            <v>12/05/2005</v>
          </cell>
          <cell r="AO212" t="str">
            <v>Nam</v>
          </cell>
          <cell r="AQ212" t="str">
            <v>Kinh</v>
          </cell>
          <cell r="AR212" t="str">
            <v>41/8C13 Phạm Văn Chiêu</v>
          </cell>
        </row>
        <row r="213">
          <cell r="AH213" t="str">
            <v>20000202,20C1-KML1</v>
          </cell>
          <cell r="AL213" t="str">
            <v>20000202,20C1-KML1</v>
          </cell>
          <cell r="AO213" t="str">
            <v>Nam</v>
          </cell>
          <cell r="AQ213" t="str">
            <v>Kinh</v>
          </cell>
          <cell r="AR213" t="str">
            <v>Khu 2 Cát Lái</v>
          </cell>
        </row>
        <row r="214">
          <cell r="AH214" t="str">
            <v>20000203,20C1-KTD1</v>
          </cell>
          <cell r="AL214" t="str">
            <v>20000203,20C1-KTD1</v>
          </cell>
          <cell r="AN214" t="str">
            <v>01/06/2000</v>
          </cell>
          <cell r="AO214" t="str">
            <v>Nữ</v>
          </cell>
          <cell r="AQ214" t="str">
            <v>Kinh</v>
          </cell>
          <cell r="AR214" t="str">
            <v>Xóm 9</v>
          </cell>
        </row>
        <row r="215">
          <cell r="AH215" t="str">
            <v>20000204,20T4-MTT1</v>
          </cell>
          <cell r="AL215" t="str">
            <v>20000204,20T4-MTT1</v>
          </cell>
          <cell r="AO215" t="str">
            <v>Nữ</v>
          </cell>
          <cell r="AQ215" t="str">
            <v>Kinh</v>
          </cell>
          <cell r="AR215" t="str">
            <v>Tổ Dân Phố 6</v>
          </cell>
        </row>
        <row r="216">
          <cell r="AH216" t="str">
            <v>20000205,20T4-ĐCN1</v>
          </cell>
          <cell r="AL216" t="str">
            <v>20000205,20T4-ĐCN1</v>
          </cell>
          <cell r="AO216" t="str">
            <v>Nam</v>
          </cell>
          <cell r="AQ216" t="str">
            <v>Kinh</v>
          </cell>
          <cell r="AR216" t="str">
            <v>63/28/1 Lê Văn Sỹ</v>
          </cell>
        </row>
        <row r="217">
          <cell r="AH217" t="str">
            <v>20000206,20T4-QTD1</v>
          </cell>
          <cell r="AL217" t="str">
            <v>20000206,20T4-QTD1</v>
          </cell>
          <cell r="AO217" t="str">
            <v>Nữ</v>
          </cell>
          <cell r="AQ217" t="str">
            <v>Kinh</v>
          </cell>
          <cell r="AR217" t="str">
            <v>31/3 Khu Phố 3</v>
          </cell>
        </row>
        <row r="218">
          <cell r="AH218" t="str">
            <v>20000207,20T2-QNH1</v>
          </cell>
          <cell r="AL218" t="str">
            <v>20000207,20T2-QNH1</v>
          </cell>
          <cell r="AO218" t="str">
            <v>Nam</v>
          </cell>
          <cell r="AQ218" t="str">
            <v>Kinh</v>
          </cell>
          <cell r="AR218" t="str">
            <v>C29/6 Khu Phố 3A</v>
          </cell>
        </row>
        <row r="219">
          <cell r="AH219" t="str">
            <v>20000208,20T4-TKĐ1</v>
          </cell>
          <cell r="AL219" t="str">
            <v>20000208,20T4-TKĐ1</v>
          </cell>
          <cell r="AO219" t="str">
            <v>Nam</v>
          </cell>
          <cell r="AQ219" t="str">
            <v>Kinh</v>
          </cell>
          <cell r="AR219" t="str">
            <v>113/54 Năm Châu</v>
          </cell>
        </row>
        <row r="220">
          <cell r="AH220" t="str">
            <v>20000209,20T4-THU1</v>
          </cell>
          <cell r="AL220" t="str">
            <v>20000209,20T4-THU1</v>
          </cell>
          <cell r="AO220" t="str">
            <v>Nam</v>
          </cell>
          <cell r="AQ220" t="str">
            <v>Kinh</v>
          </cell>
          <cell r="AR220" t="str">
            <v>245A Gò Dầu</v>
          </cell>
        </row>
        <row r="221">
          <cell r="AH221" t="str">
            <v>20000210,20C1-CMT1</v>
          </cell>
          <cell r="AL221" t="str">
            <v>20000210,20C1-CMT1</v>
          </cell>
          <cell r="AO221" t="str">
            <v>Nam</v>
          </cell>
          <cell r="AQ221" t="str">
            <v>Kinh</v>
          </cell>
          <cell r="AR221" t="str">
            <v>07 Ấp Nam Hà</v>
          </cell>
        </row>
        <row r="222">
          <cell r="AH222" t="str">
            <v>20000211,20T4-CNÔ1</v>
          </cell>
          <cell r="AL222" t="str">
            <v>20000211,20T4-CNÔ1</v>
          </cell>
          <cell r="AO222" t="str">
            <v>Nam</v>
          </cell>
          <cell r="AQ222" t="str">
            <v>Kinh</v>
          </cell>
          <cell r="AR222" t="str">
            <v>C6A/19 Ấp 3A</v>
          </cell>
        </row>
        <row r="223">
          <cell r="AH223" t="str">
            <v>20000212,20T4-VSL1</v>
          </cell>
          <cell r="AL223" t="str">
            <v>20000212,20T4-VSL1</v>
          </cell>
          <cell r="AN223" t="str">
            <v>22/03/2005</v>
          </cell>
          <cell r="AO223" t="str">
            <v>Nam</v>
          </cell>
          <cell r="AQ223" t="str">
            <v>Kinh</v>
          </cell>
          <cell r="AR223" t="str">
            <v>Chung Cư Oriental Plaza 685 A6U Cơ</v>
          </cell>
        </row>
        <row r="224">
          <cell r="AH224" t="str">
            <v>20000213,20T4-CNÔ1</v>
          </cell>
          <cell r="AL224" t="str">
            <v>20000213,20T4-CNÔ1</v>
          </cell>
          <cell r="AO224" t="str">
            <v>Nam</v>
          </cell>
          <cell r="AQ224" t="str">
            <v>Kinh</v>
          </cell>
          <cell r="AR224" t="str">
            <v>177/38/17A Nguyễn Văn Đậu</v>
          </cell>
        </row>
        <row r="225">
          <cell r="AH225" t="str">
            <v>20000214,20T4-KML1</v>
          </cell>
          <cell r="AL225" t="str">
            <v>20000214,20T4-KML1</v>
          </cell>
          <cell r="AO225" t="str">
            <v>Nam</v>
          </cell>
          <cell r="AQ225" t="str">
            <v>Hoa</v>
          </cell>
          <cell r="AR225" t="str">
            <v>67/16 Nguyễn Văn Yến</v>
          </cell>
        </row>
        <row r="226">
          <cell r="AH226" t="str">
            <v>20000215,20C1-VSL1</v>
          </cell>
          <cell r="AL226" t="str">
            <v>20000215,20C1-VSL1</v>
          </cell>
          <cell r="AO226" t="str">
            <v>Nam</v>
          </cell>
          <cell r="AQ226" t="str">
            <v>Kinh</v>
          </cell>
          <cell r="AR226" t="str">
            <v>25/10 Hồ Văn Long</v>
          </cell>
        </row>
        <row r="227">
          <cell r="AH227" t="str">
            <v>20000216,20T4-LTM1</v>
          </cell>
          <cell r="AL227" t="str">
            <v>20000216,20T4-LTM1</v>
          </cell>
          <cell r="AO227" t="str">
            <v>Nam</v>
          </cell>
          <cell r="AQ227" t="str">
            <v>Kinh</v>
          </cell>
          <cell r="AR227" t="str">
            <v>158/38/21 Phạm Văn Chiêu</v>
          </cell>
        </row>
        <row r="228">
          <cell r="AH228" t="str">
            <v>20000217,20C1-CNÔ1</v>
          </cell>
          <cell r="AL228" t="str">
            <v>20000217,20C1-CNÔ1</v>
          </cell>
          <cell r="AO228" t="str">
            <v>Nam</v>
          </cell>
          <cell r="AQ228" t="str">
            <v>Kinh</v>
          </cell>
          <cell r="AR228" t="str">
            <v>754/47 Tân Kỳ Tân Quý</v>
          </cell>
        </row>
        <row r="229">
          <cell r="AH229" t="str">
            <v>20000218,20T4-TKĐ1</v>
          </cell>
          <cell r="AL229" t="str">
            <v>20000218,20T4-TKĐ1</v>
          </cell>
          <cell r="AO229" t="str">
            <v>Nam</v>
          </cell>
          <cell r="AQ229" t="str">
            <v>Kinh</v>
          </cell>
          <cell r="AR229" t="str">
            <v>202/1 Bis Trần Kế Xương</v>
          </cell>
        </row>
        <row r="230">
          <cell r="AH230" t="str">
            <v>20000219,20T4-TKĐ1</v>
          </cell>
          <cell r="AL230" t="str">
            <v>20000219,20T4-TKĐ1</v>
          </cell>
          <cell r="AO230" t="str">
            <v>Nam</v>
          </cell>
          <cell r="AQ230" t="str">
            <v>Kinh</v>
          </cell>
          <cell r="AR230" t="str">
            <v>66/31/5C Nhiêu Tứ</v>
          </cell>
        </row>
        <row r="231">
          <cell r="AH231" t="str">
            <v>20000220,20T4-CNÔ1</v>
          </cell>
          <cell r="AL231" t="str">
            <v>20000220,20T4-CNÔ1</v>
          </cell>
          <cell r="AO231" t="str">
            <v>Nam</v>
          </cell>
          <cell r="AQ231" t="str">
            <v>Kinh</v>
          </cell>
          <cell r="AR231" t="str">
            <v>392/8/44 Cao Thắng</v>
          </cell>
        </row>
        <row r="232">
          <cell r="AH232" t="str">
            <v>20000221,20T4-KLB1</v>
          </cell>
          <cell r="AL232" t="str">
            <v>20000221,20T4-KLB1</v>
          </cell>
          <cell r="AO232" t="str">
            <v>Nữ</v>
          </cell>
          <cell r="AQ232" t="str">
            <v>Kinh</v>
          </cell>
          <cell r="AR232" t="str">
            <v>686/110 Cách Mạng Tháng Tám</v>
          </cell>
        </row>
        <row r="233">
          <cell r="AH233" t="str">
            <v>20000222,20T4-QKS1</v>
          </cell>
          <cell r="AL233" t="str">
            <v>20000222,20T4-QKS1</v>
          </cell>
          <cell r="AO233" t="str">
            <v>Nữ</v>
          </cell>
          <cell r="AQ233" t="str">
            <v>Kinh</v>
          </cell>
          <cell r="AR233" t="str">
            <v>508 Tân Phước</v>
          </cell>
        </row>
        <row r="234">
          <cell r="AH234" t="str">
            <v>20000223,20T4-KLB1</v>
          </cell>
          <cell r="AL234" t="str">
            <v>20000223,20T4-KLB1</v>
          </cell>
          <cell r="AN234" t="str">
            <v>06/01/2005</v>
          </cell>
          <cell r="AO234" t="str">
            <v>Nữ</v>
          </cell>
          <cell r="AQ234" t="str">
            <v>Kinh</v>
          </cell>
          <cell r="AR234" t="str">
            <v>64/1A Trần Mai Ninh</v>
          </cell>
        </row>
        <row r="235">
          <cell r="AH235" t="str">
            <v>20000224,20T4-CNÔ1</v>
          </cell>
          <cell r="AL235" t="str">
            <v>20000224,20T4-CNÔ1</v>
          </cell>
          <cell r="AN235" t="str">
            <v>18/04/2005</v>
          </cell>
          <cell r="AO235" t="str">
            <v>Nam</v>
          </cell>
          <cell r="AQ235" t="str">
            <v>Kinh</v>
          </cell>
          <cell r="AR235" t="str">
            <v>14/4C Ấp 2</v>
          </cell>
        </row>
        <row r="236">
          <cell r="AH236" t="str">
            <v>20000225,20T4-LTM1</v>
          </cell>
          <cell r="AL236" t="str">
            <v>20000225,20T4-LTM1</v>
          </cell>
          <cell r="AN236" t="str">
            <v>30/06/2005</v>
          </cell>
          <cell r="AO236" t="str">
            <v>Nam</v>
          </cell>
          <cell r="AQ236" t="str">
            <v>Kinh</v>
          </cell>
          <cell r="AR236" t="str">
            <v>540 Nguyễn Kiệm</v>
          </cell>
        </row>
        <row r="237">
          <cell r="AH237" t="str">
            <v>20000226,20T4-CNÔ1</v>
          </cell>
          <cell r="AL237" t="str">
            <v>20000226,20T4-CNÔ1</v>
          </cell>
          <cell r="AN237" t="str">
            <v>11/11/2005</v>
          </cell>
          <cell r="AO237" t="str">
            <v>Nam</v>
          </cell>
          <cell r="AQ237" t="str">
            <v>Kinh</v>
          </cell>
          <cell r="AR237" t="str">
            <v>47/8C Ấp Đông Lân I</v>
          </cell>
        </row>
        <row r="238">
          <cell r="AH238" t="str">
            <v>20000227,20T4-LTM1</v>
          </cell>
          <cell r="AL238" t="str">
            <v>20000227,20T4-LTM1</v>
          </cell>
          <cell r="AO238" t="str">
            <v>Nam</v>
          </cell>
          <cell r="AQ238" t="str">
            <v>Kinh</v>
          </cell>
          <cell r="AR238" t="str">
            <v>463 Nơ Trang Long</v>
          </cell>
        </row>
        <row r="239">
          <cell r="AH239" t="str">
            <v>20000228,20T4-TKĐ1</v>
          </cell>
          <cell r="AL239" t="str">
            <v>20000228,20T4-TKĐ1</v>
          </cell>
          <cell r="AO239" t="str">
            <v>Nữ</v>
          </cell>
          <cell r="AQ239" t="str">
            <v>Kinh</v>
          </cell>
          <cell r="AR239" t="str">
            <v>Nghè Thường</v>
          </cell>
        </row>
        <row r="240">
          <cell r="AH240" t="str">
            <v>20000229,20T4-LTM1</v>
          </cell>
          <cell r="AL240" t="str">
            <v>20000229,20T4-LTM1</v>
          </cell>
          <cell r="AN240" t="str">
            <v>25/10/2005</v>
          </cell>
          <cell r="AO240" t="str">
            <v>Nam</v>
          </cell>
          <cell r="AQ240" t="str">
            <v>Kinh</v>
          </cell>
          <cell r="AR240" t="str">
            <v>23 Nguyễn Thái Sơn</v>
          </cell>
        </row>
        <row r="241">
          <cell r="AH241" t="str">
            <v>20000230,20C1-TKĐ1</v>
          </cell>
          <cell r="AL241" t="str">
            <v>20000230,20C1-TKĐ1</v>
          </cell>
          <cell r="AO241" t="str">
            <v>Nam</v>
          </cell>
          <cell r="AQ241" t="str">
            <v>Kinh</v>
          </cell>
          <cell r="AR241" t="str">
            <v>131/3 Bùi Thị Xuân</v>
          </cell>
        </row>
        <row r="242">
          <cell r="AH242" t="str">
            <v>20000231,20C1-KLB1</v>
          </cell>
          <cell r="AL242" t="str">
            <v>20000231,20C1-KLB1</v>
          </cell>
          <cell r="AO242" t="str">
            <v>Nữ</v>
          </cell>
          <cell r="AQ242" t="str">
            <v>Kinh</v>
          </cell>
          <cell r="AR242" t="str">
            <v>Ấp Tân Nam</v>
          </cell>
        </row>
        <row r="243">
          <cell r="AH243" t="str">
            <v>20000232,20T4-TĐH1</v>
          </cell>
          <cell r="AL243" t="str">
            <v>20000232,20T4-TĐH1</v>
          </cell>
          <cell r="AO243" t="str">
            <v>Nam</v>
          </cell>
          <cell r="AQ243" t="str">
            <v>Kinh</v>
          </cell>
          <cell r="AR243" t="str">
            <v>0103 Lô A Chung Cư Bàu Cát 2</v>
          </cell>
        </row>
        <row r="244">
          <cell r="AH244" t="str">
            <v>20000233,20C1-CNÔ1</v>
          </cell>
          <cell r="AL244" t="str">
            <v>20000233,20C1-CNÔ1</v>
          </cell>
          <cell r="AO244" t="str">
            <v>Nam</v>
          </cell>
          <cell r="AQ244" t="str">
            <v>Kinh</v>
          </cell>
          <cell r="AR244" t="str">
            <v>27/6 Tú Mỡ</v>
          </cell>
        </row>
        <row r="245">
          <cell r="AH245" t="str">
            <v>20000234,20T4-CNÔ1</v>
          </cell>
          <cell r="AL245" t="str">
            <v>20000234,20T4-CNÔ1</v>
          </cell>
          <cell r="AO245" t="str">
            <v>Nam</v>
          </cell>
          <cell r="AQ245" t="str">
            <v>Kinh</v>
          </cell>
          <cell r="AR245" t="str">
            <v>95 Bà Hom</v>
          </cell>
        </row>
        <row r="246">
          <cell r="AH246" t="str">
            <v>20000235,20T4-KLB1</v>
          </cell>
          <cell r="AL246" t="str">
            <v>20000235,20T4-KLB1</v>
          </cell>
          <cell r="AO246" t="str">
            <v>Nữ</v>
          </cell>
          <cell r="AQ246" t="str">
            <v>Kinh</v>
          </cell>
          <cell r="AR246" t="str">
            <v>139/I5 Lý Chính Thắng</v>
          </cell>
        </row>
        <row r="247">
          <cell r="AH247" t="str">
            <v>20000236,20T4-CNÔ1</v>
          </cell>
          <cell r="AL247" t="str">
            <v>20000236,20T4-CNÔ1</v>
          </cell>
          <cell r="AO247" t="str">
            <v>Nam</v>
          </cell>
          <cell r="AQ247" t="str">
            <v>Kinh</v>
          </cell>
          <cell r="AR247" t="str">
            <v>80/76 Trần Quang Diệu</v>
          </cell>
        </row>
        <row r="248">
          <cell r="AH248" t="str">
            <v>20000237,20T4-CNÔ1</v>
          </cell>
          <cell r="AL248" t="str">
            <v>20000237,20T4-CNÔ1</v>
          </cell>
          <cell r="AO248" t="str">
            <v>Nam</v>
          </cell>
          <cell r="AQ248" t="str">
            <v>Kinh</v>
          </cell>
          <cell r="AR248" t="str">
            <v>80/76 Trần Quang Diệu</v>
          </cell>
        </row>
        <row r="249">
          <cell r="AH249" t="str">
            <v>20000238,20T4-TKĐ1</v>
          </cell>
          <cell r="AL249" t="str">
            <v>20000238,20T4-TKĐ1</v>
          </cell>
          <cell r="AO249" t="str">
            <v>Nam</v>
          </cell>
          <cell r="AQ249" t="str">
            <v>Kinh</v>
          </cell>
          <cell r="AR249" t="str">
            <v>451/4 Bến Phú Lâm</v>
          </cell>
        </row>
        <row r="250">
          <cell r="AH250" t="str">
            <v>20000239,20C3-CNL1</v>
          </cell>
          <cell r="AL250" t="str">
            <v>20000239,20C3-CNL1</v>
          </cell>
          <cell r="AO250" t="str">
            <v>Nam</v>
          </cell>
          <cell r="AQ250" t="str">
            <v>Kinh</v>
          </cell>
          <cell r="AR250" t="str">
            <v>Số 19 Đường 3A</v>
          </cell>
        </row>
        <row r="251">
          <cell r="AH251" t="str">
            <v>20000240,20T4-QTD1</v>
          </cell>
          <cell r="AL251" t="str">
            <v>20000240,20T4-QTD1</v>
          </cell>
          <cell r="AO251" t="str">
            <v>Nữ</v>
          </cell>
          <cell r="AQ251" t="str">
            <v>Kinh</v>
          </cell>
          <cell r="AR251" t="str">
            <v>31/1C Phan Văn Hớn</v>
          </cell>
        </row>
        <row r="252">
          <cell r="AH252" t="str">
            <v>20000241,20T4-CNÔ1</v>
          </cell>
          <cell r="AL252" t="str">
            <v>20000241,20T4-CNÔ1</v>
          </cell>
          <cell r="AO252" t="str">
            <v>Nam</v>
          </cell>
          <cell r="AQ252" t="str">
            <v>Kinh</v>
          </cell>
          <cell r="AR252" t="str">
            <v>34/2B Trung Chánh</v>
          </cell>
        </row>
        <row r="253">
          <cell r="AH253" t="str">
            <v>20000242,20T4-KTD1</v>
          </cell>
          <cell r="AL253" t="str">
            <v>20000242,20T4-KTD1</v>
          </cell>
          <cell r="AO253" t="str">
            <v>Nữ</v>
          </cell>
          <cell r="AQ253" t="str">
            <v>Kinh</v>
          </cell>
          <cell r="AR253" t="str">
            <v>53A Đường Số 3</v>
          </cell>
        </row>
        <row r="254">
          <cell r="AH254" t="str">
            <v>20000243,20T4-CNÔ1</v>
          </cell>
          <cell r="AL254" t="str">
            <v>20000243,20T4-CNÔ1</v>
          </cell>
          <cell r="AO254" t="str">
            <v>Nam</v>
          </cell>
          <cell r="AQ254" t="str">
            <v>Kinh</v>
          </cell>
          <cell r="AR254" t="str">
            <v>311/At Ấp An Thuận</v>
          </cell>
        </row>
        <row r="255">
          <cell r="AH255" t="str">
            <v>20000244,20T4-CNÔ1</v>
          </cell>
          <cell r="AL255" t="str">
            <v>20000244,20T4-CNÔ1</v>
          </cell>
          <cell r="AO255" t="str">
            <v>Nam</v>
          </cell>
          <cell r="AQ255" t="str">
            <v>Kinh</v>
          </cell>
          <cell r="AR255" t="str">
            <v>027 Lô L C/C Ngô Gia Tự</v>
          </cell>
        </row>
        <row r="256">
          <cell r="AH256" t="str">
            <v>20000245,20T4-QKS1</v>
          </cell>
          <cell r="AL256" t="str">
            <v>20000245,20T4-QKS1</v>
          </cell>
          <cell r="AO256" t="str">
            <v>Nữ</v>
          </cell>
          <cell r="AQ256" t="str">
            <v>Kinh</v>
          </cell>
          <cell r="AR256" t="str">
            <v>Ấp Phú Thuận</v>
          </cell>
        </row>
        <row r="257">
          <cell r="AH257" t="str">
            <v>20000246,20T4-QKS1</v>
          </cell>
          <cell r="AL257" t="str">
            <v>20000246,20T4-QKS1</v>
          </cell>
          <cell r="AO257" t="str">
            <v>Nữ</v>
          </cell>
          <cell r="AQ257" t="str">
            <v>Kinh</v>
          </cell>
          <cell r="AR257" t="str">
            <v>Ấp Phong Thới</v>
          </cell>
        </row>
        <row r="258">
          <cell r="AH258" t="str">
            <v>20000247,20T4-CNÔ1</v>
          </cell>
          <cell r="AL258" t="str">
            <v>20000247,20T4-CNÔ1</v>
          </cell>
          <cell r="AN258" t="str">
            <v>06/07/2005</v>
          </cell>
          <cell r="AO258" t="str">
            <v>Nam</v>
          </cell>
          <cell r="AQ258" t="str">
            <v>Kinh</v>
          </cell>
          <cell r="AR258" t="str">
            <v>34/16 Lê Trọng Tấn</v>
          </cell>
        </row>
        <row r="259">
          <cell r="AH259" t="str">
            <v>20000248,20T4-QTD1</v>
          </cell>
          <cell r="AL259" t="str">
            <v>20000248,20T4-QTD1</v>
          </cell>
          <cell r="AN259" t="str">
            <v>6/12/2005</v>
          </cell>
          <cell r="AO259" t="str">
            <v>Nữ</v>
          </cell>
          <cell r="AQ259" t="str">
            <v>Kinh</v>
          </cell>
          <cell r="AR259" t="str">
            <v>02 Đường Số 9</v>
          </cell>
        </row>
        <row r="260">
          <cell r="AH260" t="str">
            <v>20000249,20T4-QNH1</v>
          </cell>
          <cell r="AL260" t="str">
            <v>20000249,20T4-QNH1</v>
          </cell>
          <cell r="AO260" t="str">
            <v>Nữ</v>
          </cell>
          <cell r="AQ260" t="str">
            <v>Kinh</v>
          </cell>
          <cell r="AR260" t="str">
            <v>130 Sơn Hưng</v>
          </cell>
        </row>
        <row r="261">
          <cell r="AH261" t="str">
            <v>20000250,20T2-CMT1</v>
          </cell>
          <cell r="AL261" t="str">
            <v>20000250,20T2-CMT1</v>
          </cell>
          <cell r="AN261" t="str">
            <v>13/04/2001</v>
          </cell>
          <cell r="AO261" t="str">
            <v>Nam</v>
          </cell>
          <cell r="AQ261" t="str">
            <v>Kinh</v>
          </cell>
          <cell r="AR261" t="str">
            <v>280/39E Bùi Hữu Nghĩa</v>
          </cell>
        </row>
        <row r="262">
          <cell r="AH262" t="str">
            <v>20000251,20C3-CNÔ1</v>
          </cell>
          <cell r="AL262" t="str">
            <v>20000251,20C3-CNÔ1</v>
          </cell>
          <cell r="AN262" t="str">
            <v>07/05/2000</v>
          </cell>
          <cell r="AO262" t="str">
            <v>Nam</v>
          </cell>
          <cell r="AQ262" t="str">
            <v>Kinh</v>
          </cell>
          <cell r="AR262" t="str">
            <v>280/39B Bùi Hữu Nghĩa</v>
          </cell>
        </row>
        <row r="263">
          <cell r="AH263" t="str">
            <v>20000252,20T4-QKS1</v>
          </cell>
          <cell r="AL263" t="str">
            <v>20000252,20T4-QKS1</v>
          </cell>
          <cell r="AN263" t="str">
            <v>01/06/2005</v>
          </cell>
          <cell r="AO263" t="str">
            <v>Nữ</v>
          </cell>
          <cell r="AQ263" t="str">
            <v>Kinh</v>
          </cell>
          <cell r="AR263" t="str">
            <v>Ấp Đình</v>
          </cell>
        </row>
        <row r="264">
          <cell r="AH264" t="str">
            <v>20000253,20T4-KTD1</v>
          </cell>
          <cell r="AL264" t="str">
            <v>20000253,20T4-KTD1</v>
          </cell>
          <cell r="AO264" t="str">
            <v>Nữ</v>
          </cell>
          <cell r="AQ264" t="str">
            <v>Kinh</v>
          </cell>
          <cell r="AR264" t="str">
            <v>Ấp Bình Giang</v>
          </cell>
        </row>
        <row r="265">
          <cell r="AH265" t="str">
            <v>20000254,20C3-CNÔ1</v>
          </cell>
          <cell r="AL265" t="str">
            <v>20000254,20C3-CNÔ1</v>
          </cell>
          <cell r="AN265" t="str">
            <v>09/05/2001</v>
          </cell>
          <cell r="AO265" t="str">
            <v>Nam</v>
          </cell>
          <cell r="AQ265" t="str">
            <v>Kinh</v>
          </cell>
          <cell r="AR265" t="str">
            <v>401 Thái Hiệp</v>
          </cell>
        </row>
        <row r="266">
          <cell r="AH266" t="str">
            <v>20000255,20T4-CNÔ1</v>
          </cell>
          <cell r="AL266" t="str">
            <v>20000255,20T4-CNÔ1</v>
          </cell>
          <cell r="AO266" t="str">
            <v>Nam</v>
          </cell>
          <cell r="AQ266" t="str">
            <v>Kinh</v>
          </cell>
          <cell r="AR266" t="str">
            <v>230/8 Đường Xóm Đất</v>
          </cell>
        </row>
        <row r="267">
          <cell r="AH267" t="str">
            <v>20000256,20T4-ĐCN1</v>
          </cell>
          <cell r="AL267" t="str">
            <v>20000256,20T4-ĐCN1</v>
          </cell>
          <cell r="AO267" t="str">
            <v>Nam</v>
          </cell>
          <cell r="AQ267" t="str">
            <v>Kinh</v>
          </cell>
          <cell r="AR267" t="str">
            <v>56 Đường Cầu Xéo</v>
          </cell>
        </row>
        <row r="268">
          <cell r="AH268" t="str">
            <v>20000257,20C1-TĐH1</v>
          </cell>
          <cell r="AL268" t="str">
            <v>20000257,20C1-TĐH1</v>
          </cell>
          <cell r="AN268" t="str">
            <v>08/09/2000</v>
          </cell>
          <cell r="AO268" t="str">
            <v>Nam</v>
          </cell>
          <cell r="AQ268" t="str">
            <v>Kinh</v>
          </cell>
          <cell r="AR268" t="str">
            <v>Sn 47/31 Tổ 6 Ấp Phương Lâm</v>
          </cell>
        </row>
        <row r="269">
          <cell r="AH269" t="str">
            <v>20000258,20C1-TĐH1</v>
          </cell>
          <cell r="AL269" t="str">
            <v>20000258,20C1-TĐH1</v>
          </cell>
          <cell r="AN269" t="str">
            <v>22/03/1999</v>
          </cell>
          <cell r="AO269" t="str">
            <v>Nam</v>
          </cell>
          <cell r="AQ269" t="str">
            <v>Kinh</v>
          </cell>
          <cell r="AR269" t="str">
            <v>Số Nhà 208/6 Tổ 6 Ấp Phương Lâm</v>
          </cell>
        </row>
        <row r="270">
          <cell r="AH270" t="str">
            <v>20000259,0</v>
          </cell>
          <cell r="AL270" t="str">
            <v>20000259,0</v>
          </cell>
          <cell r="AO270">
            <v>0</v>
          </cell>
          <cell r="AQ270">
            <v>0</v>
          </cell>
        </row>
        <row r="271">
          <cell r="AH271" t="str">
            <v>20000260,20C1-CNM1</v>
          </cell>
          <cell r="AL271" t="str">
            <v>20000260,20C1-CNM1</v>
          </cell>
          <cell r="AO271" t="str">
            <v>Nữ</v>
          </cell>
          <cell r="AQ271" t="str">
            <v>Kinh</v>
          </cell>
          <cell r="AR271" t="str">
            <v>07 Ấp Mỹ Thanh</v>
          </cell>
        </row>
        <row r="272">
          <cell r="AH272" t="str">
            <v>20000261,20T4-CNÔ1</v>
          </cell>
          <cell r="AL272" t="str">
            <v>20000261,20T4-CNÔ1</v>
          </cell>
          <cell r="AO272" t="str">
            <v>Nam</v>
          </cell>
          <cell r="AQ272" t="str">
            <v>Kinh</v>
          </cell>
          <cell r="AR272" t="str">
            <v>106/2/2 Trần Quốc Tuấn</v>
          </cell>
        </row>
        <row r="273">
          <cell r="AH273" t="str">
            <v>20000262,20T4-KTD1</v>
          </cell>
          <cell r="AL273" t="str">
            <v>20000262,20T4-KTD1</v>
          </cell>
          <cell r="AO273" t="str">
            <v>Nữ</v>
          </cell>
          <cell r="AQ273" t="str">
            <v>Kinh</v>
          </cell>
          <cell r="AR273" t="str">
            <v>11/2 Kp5</v>
          </cell>
        </row>
        <row r="274">
          <cell r="AH274" t="str">
            <v>20000263,20T4-KML1</v>
          </cell>
          <cell r="AL274" t="str">
            <v>20000263,20T4-KML1</v>
          </cell>
          <cell r="AO274" t="str">
            <v>Nam</v>
          </cell>
          <cell r="AQ274" t="str">
            <v>Kinh</v>
          </cell>
          <cell r="AR274" t="str">
            <v>275 Gò Dầu</v>
          </cell>
        </row>
        <row r="275">
          <cell r="AH275" t="str">
            <v>20000264,20T4-CNÔ1</v>
          </cell>
          <cell r="AL275" t="str">
            <v>20000264,20T4-CNÔ1</v>
          </cell>
          <cell r="AO275" t="str">
            <v>Nam</v>
          </cell>
          <cell r="AQ275" t="str">
            <v>Kinh</v>
          </cell>
          <cell r="AR275" t="str">
            <v>Ấp Gò Nôi</v>
          </cell>
        </row>
        <row r="276">
          <cell r="AH276" t="str">
            <v>20000265,20T4-CNL1</v>
          </cell>
          <cell r="AL276" t="str">
            <v>20000265,20T4-CNL1</v>
          </cell>
          <cell r="AO276" t="str">
            <v>Nam</v>
          </cell>
          <cell r="AQ276" t="str">
            <v>Kinh</v>
          </cell>
          <cell r="AR276" t="str">
            <v>285/156 Cách Mạng Tháng 8</v>
          </cell>
        </row>
        <row r="277">
          <cell r="AH277" t="str">
            <v>20000266,20T4-QTD1</v>
          </cell>
          <cell r="AL277" t="str">
            <v>20000266,20T4-QTD1</v>
          </cell>
          <cell r="AO277" t="str">
            <v>Nam</v>
          </cell>
          <cell r="AQ277" t="str">
            <v>Kinh</v>
          </cell>
          <cell r="AR277" t="str">
            <v>Số 3 Đường 2AKp9</v>
          </cell>
        </row>
        <row r="278">
          <cell r="AH278" t="str">
            <v>20000267,20T4-QTD1</v>
          </cell>
          <cell r="AL278" t="str">
            <v>20000267,20T4-QTD1</v>
          </cell>
          <cell r="AO278" t="str">
            <v>Nam</v>
          </cell>
          <cell r="AQ278" t="str">
            <v>Kinh</v>
          </cell>
          <cell r="AR278" t="str">
            <v>75/15 kênh 19/5, phường Sơn Kỳ, quận Tân Phú, Tp.HCM</v>
          </cell>
        </row>
        <row r="279">
          <cell r="AH279" t="str">
            <v>20000268,20T4-QTD1</v>
          </cell>
          <cell r="AL279" t="str">
            <v>20000268,20T4-QTD1</v>
          </cell>
          <cell r="AO279" t="str">
            <v>Nữ</v>
          </cell>
          <cell r="AQ279" t="str">
            <v>Kinh</v>
          </cell>
          <cell r="AR279" t="str">
            <v>E8/17E/1</v>
          </cell>
        </row>
        <row r="280">
          <cell r="AH280" t="str">
            <v>20000269,20T4-TKĐ1</v>
          </cell>
          <cell r="AL280" t="str">
            <v>20000269,20T4-TKĐ1</v>
          </cell>
          <cell r="AO280" t="str">
            <v>Nữ</v>
          </cell>
          <cell r="AQ280" t="str">
            <v>Hoa</v>
          </cell>
          <cell r="AR280" t="str">
            <v>102/30 Đỗ Nhuận</v>
          </cell>
        </row>
        <row r="281">
          <cell r="AH281" t="str">
            <v>20000270,20T4-CNÔ1</v>
          </cell>
          <cell r="AL281" t="str">
            <v>20000270,20T4-CNÔ1</v>
          </cell>
          <cell r="AN281" t="str">
            <v>20/10/2004</v>
          </cell>
          <cell r="AO281" t="str">
            <v>Nam</v>
          </cell>
          <cell r="AQ281" t="str">
            <v>Kinh</v>
          </cell>
          <cell r="AR281" t="str">
            <v>Thôn Bình Tân</v>
          </cell>
        </row>
        <row r="282">
          <cell r="AH282" t="str">
            <v>20000271,20T4-TKĐ1</v>
          </cell>
          <cell r="AL282" t="str">
            <v>20000271,20T4-TKĐ1</v>
          </cell>
          <cell r="AN282" t="str">
            <v>21/02/2005</v>
          </cell>
          <cell r="AO282" t="str">
            <v>Nữ</v>
          </cell>
          <cell r="AQ282" t="str">
            <v>Kinh</v>
          </cell>
          <cell r="AR282" t="str">
            <v>96 Tân Hương</v>
          </cell>
        </row>
        <row r="283">
          <cell r="AH283" t="str">
            <v>20000272,20T4-THU1</v>
          </cell>
          <cell r="AL283" t="str">
            <v>20000272,20T4-THU1</v>
          </cell>
          <cell r="AN283" t="str">
            <v>03/04/2005</v>
          </cell>
          <cell r="AO283" t="str">
            <v>Nam</v>
          </cell>
          <cell r="AQ283" t="str">
            <v>Hoa</v>
          </cell>
          <cell r="AR283" t="str">
            <v>265 Phan Đình Phùng</v>
          </cell>
        </row>
        <row r="284">
          <cell r="AH284" t="str">
            <v>20000273,20T4-LĐL1</v>
          </cell>
          <cell r="AL284" t="str">
            <v>20000273,20T4-LĐL1</v>
          </cell>
          <cell r="AN284" t="str">
            <v>19/05/2005</v>
          </cell>
          <cell r="AO284" t="str">
            <v>Nam</v>
          </cell>
          <cell r="AQ284" t="str">
            <v>Kinh</v>
          </cell>
          <cell r="AR284" t="str">
            <v>91 Trần Văn Quang</v>
          </cell>
        </row>
        <row r="285">
          <cell r="AH285" t="str">
            <v>20000274,20T4-QTD1</v>
          </cell>
          <cell r="AL285" t="str">
            <v>20000274,20T4-QTD1</v>
          </cell>
          <cell r="AO285" t="str">
            <v>Nam</v>
          </cell>
          <cell r="AQ285" t="str">
            <v>Kinh</v>
          </cell>
          <cell r="AR285" t="str">
            <v>Kp6</v>
          </cell>
        </row>
        <row r="286">
          <cell r="AH286" t="str">
            <v>20000275,20T4-CNÔ1</v>
          </cell>
          <cell r="AL286" t="str">
            <v>20000275,20T4-CNÔ1</v>
          </cell>
          <cell r="AN286" t="str">
            <v>03/10/2005</v>
          </cell>
          <cell r="AO286" t="str">
            <v>Nam</v>
          </cell>
          <cell r="AQ286" t="str">
            <v>Kinh</v>
          </cell>
          <cell r="AR286" t="str">
            <v>44/5 Tổ 8 Khu Phố 1</v>
          </cell>
        </row>
        <row r="287">
          <cell r="AH287" t="str">
            <v>20000276,20T4-LTM1</v>
          </cell>
          <cell r="AL287" t="str">
            <v>20000276,20T4-LTM1</v>
          </cell>
          <cell r="AO287" t="str">
            <v>Nam</v>
          </cell>
          <cell r="AQ287" t="str">
            <v>Kinh</v>
          </cell>
        </row>
        <row r="288">
          <cell r="AH288" t="str">
            <v>20000277,20T4-CĐT1</v>
          </cell>
          <cell r="AO288" t="str">
            <v>Nam</v>
          </cell>
          <cell r="AQ288" t="str">
            <v>Kinh</v>
          </cell>
          <cell r="AR288" t="str">
            <v>Số 11A Hoa Lài</v>
          </cell>
        </row>
        <row r="289">
          <cell r="AH289" t="str">
            <v>20000278,20T4-TKĐ1</v>
          </cell>
          <cell r="AO289" t="str">
            <v>Nam</v>
          </cell>
          <cell r="AQ289" t="str">
            <v>Kinh</v>
          </cell>
          <cell r="AR289" t="str">
            <v>115/132/4C Lê Văn Sỹ</v>
          </cell>
        </row>
        <row r="290">
          <cell r="AH290" t="str">
            <v>20000279,20T4-TKW1</v>
          </cell>
          <cell r="AO290" t="str">
            <v>Nam</v>
          </cell>
          <cell r="AQ290" t="str">
            <v>Mường</v>
          </cell>
          <cell r="AR290" t="str">
            <v>Đội 6 xóm Quán</v>
          </cell>
        </row>
        <row r="291">
          <cell r="AH291" t="str">
            <v>20000280,20T4-QTD1</v>
          </cell>
          <cell r="AO291" t="str">
            <v>Nữ</v>
          </cell>
          <cell r="AQ291" t="str">
            <v>Kinh</v>
          </cell>
        </row>
        <row r="292">
          <cell r="AH292" t="str">
            <v>20000281,20T4-TKĐ1</v>
          </cell>
          <cell r="AO292" t="str">
            <v>Nam</v>
          </cell>
          <cell r="AQ292" t="str">
            <v>Kinh</v>
          </cell>
          <cell r="AR292" t="str">
            <v>65 Đỗ Quang Đẩu</v>
          </cell>
        </row>
        <row r="293">
          <cell r="AH293" t="str">
            <v>20000282,20T2-CNÔ1</v>
          </cell>
          <cell r="AO293" t="str">
            <v>Nam</v>
          </cell>
          <cell r="AQ293" t="str">
            <v>Kinh</v>
          </cell>
          <cell r="AR293" t="str">
            <v>92/2/5 Tân Chánh Hiệp 36</v>
          </cell>
        </row>
        <row r="294">
          <cell r="AH294" t="str">
            <v>20000283,20T4-CNÔ2</v>
          </cell>
          <cell r="AO294" t="str">
            <v>Nam</v>
          </cell>
          <cell r="AQ294" t="str">
            <v>Kinh</v>
          </cell>
          <cell r="AR294" t="str">
            <v>78/12 khu phố 2</v>
          </cell>
        </row>
        <row r="295">
          <cell r="AH295" t="str">
            <v>20000284,20C3-CTM1</v>
          </cell>
          <cell r="AO295" t="str">
            <v>Nam</v>
          </cell>
          <cell r="AQ295" t="str">
            <v>Kinh</v>
          </cell>
          <cell r="AR295" t="str">
            <v>Cầu Cọ</v>
          </cell>
        </row>
        <row r="296">
          <cell r="AH296" t="str">
            <v>20000285,20C5-CNO1</v>
          </cell>
          <cell r="AO296" t="str">
            <v>Nam</v>
          </cell>
          <cell r="AQ296" t="str">
            <v>Kinh</v>
          </cell>
          <cell r="AR296" t="str">
            <v>100/2G Tân Tiến</v>
          </cell>
        </row>
        <row r="297">
          <cell r="AH297" t="str">
            <v>20000286,20T4-KTD1</v>
          </cell>
          <cell r="AO297" t="str">
            <v>Nữ</v>
          </cell>
          <cell r="AQ297" t="str">
            <v>Kinh</v>
          </cell>
          <cell r="AR297" t="str">
            <v>371/12/12A</v>
          </cell>
        </row>
        <row r="298">
          <cell r="AH298" t="str">
            <v>20000287,20C5-CNO1</v>
          </cell>
          <cell r="AO298" t="str">
            <v>Nam</v>
          </cell>
          <cell r="AQ298" t="str">
            <v>Kinh</v>
          </cell>
          <cell r="AR298" t="str">
            <v>8/1H ấp 2</v>
          </cell>
        </row>
        <row r="299">
          <cell r="AH299" t="str">
            <v>20000288,20C1-QDL1</v>
          </cell>
          <cell r="AO299" t="str">
            <v>Nữ</v>
          </cell>
          <cell r="AQ299" t="str">
            <v>Kinh</v>
          </cell>
          <cell r="AR299" t="str">
            <v>5Số nhà 0495 khu phố 1</v>
          </cell>
        </row>
        <row r="300">
          <cell r="AH300" t="str">
            <v>20000289,20T4-CNO2</v>
          </cell>
          <cell r="AO300" t="str">
            <v>Nam</v>
          </cell>
          <cell r="AQ300" t="str">
            <v>Kinh</v>
          </cell>
          <cell r="AR300" t="str">
            <v>Ấp Thới Bình A1</v>
          </cell>
        </row>
        <row r="301">
          <cell r="AH301" t="str">
            <v>20000290,20T4-CKC1</v>
          </cell>
          <cell r="AO301" t="str">
            <v>Nam</v>
          </cell>
          <cell r="AQ301" t="str">
            <v>Kinh</v>
          </cell>
          <cell r="AR301" t="str">
            <v>04 đường số 04</v>
          </cell>
        </row>
        <row r="302">
          <cell r="AH302" t="str">
            <v>20000291,20T4-CNÔ2</v>
          </cell>
          <cell r="AO302" t="str">
            <v>Nam</v>
          </cell>
          <cell r="AQ302" t="str">
            <v>Kinh</v>
          </cell>
          <cell r="AR302" t="str">
            <v>8/32 Lý Thường Kiệt</v>
          </cell>
        </row>
        <row r="303">
          <cell r="AH303" t="str">
            <v>20000292,20C5-CNO1</v>
          </cell>
          <cell r="AO303" t="str">
            <v>Nam</v>
          </cell>
          <cell r="AQ303" t="str">
            <v>Kinh</v>
          </cell>
          <cell r="AR303" t="str">
            <v>149 tổ 7 ấp Hòa Tân</v>
          </cell>
        </row>
        <row r="304">
          <cell r="AH304" t="str">
            <v>20000293,20T4-CNO2</v>
          </cell>
          <cell r="AO304" t="str">
            <v>Nam</v>
          </cell>
          <cell r="AQ304" t="str">
            <v>Kinh</v>
          </cell>
          <cell r="AR304" t="str">
            <v>1102/C1 ấp Mỹ Tây 1</v>
          </cell>
        </row>
        <row r="305">
          <cell r="AH305" t="str">
            <v>20000294,20C1-LTM1</v>
          </cell>
          <cell r="AO305" t="str">
            <v>Nam</v>
          </cell>
          <cell r="AQ305" t="str">
            <v>Kinh</v>
          </cell>
          <cell r="AR305" t="str">
            <v>Xóm 31 thôn Quy thiện</v>
          </cell>
        </row>
        <row r="306">
          <cell r="AH306" t="str">
            <v>20000295,20T4-CNO2</v>
          </cell>
          <cell r="AO306" t="str">
            <v>Nam</v>
          </cell>
          <cell r="AQ306" t="str">
            <v>Kinh</v>
          </cell>
          <cell r="AR306" t="str">
            <v>188 Nguyễn Xí</v>
          </cell>
        </row>
        <row r="307">
          <cell r="AH307" t="str">
            <v>20000296,20C5-CNO1</v>
          </cell>
          <cell r="AO307" t="str">
            <v>Nam</v>
          </cell>
          <cell r="AQ307" t="str">
            <v>Kinh</v>
          </cell>
          <cell r="AR307" t="str">
            <v>415 Lê Lợi Khu phố 5</v>
          </cell>
        </row>
        <row r="308">
          <cell r="AH308" t="str">
            <v>20000297,20C1-KTD1</v>
          </cell>
          <cell r="AO308" t="str">
            <v>Nữ</v>
          </cell>
          <cell r="AQ308" t="str">
            <v>Kinh</v>
          </cell>
          <cell r="AR308" t="str">
            <v>47 Nguyễn Hữu Thọ KP2</v>
          </cell>
        </row>
        <row r="309">
          <cell r="AH309" t="str">
            <v>20000298,20T4-QTD1</v>
          </cell>
          <cell r="AO309" t="str">
            <v>Nam</v>
          </cell>
          <cell r="AQ309" t="str">
            <v>Kinh</v>
          </cell>
          <cell r="AR309" t="str">
            <v>C15/29D Ấp 3</v>
          </cell>
        </row>
        <row r="310">
          <cell r="AH310" t="str">
            <v>20000299,20T4-CNÔ2</v>
          </cell>
          <cell r="AO310" t="str">
            <v>Nam</v>
          </cell>
          <cell r="AQ310" t="str">
            <v>Kinh</v>
          </cell>
          <cell r="AR310" t="str">
            <v>100 đường số 2 Tây Khánh 8</v>
          </cell>
        </row>
        <row r="311">
          <cell r="AH311" t="str">
            <v>20000300,20T4-CNÔ2</v>
          </cell>
          <cell r="AO311" t="str">
            <v>Nam</v>
          </cell>
          <cell r="AQ311" t="str">
            <v>Kinh</v>
          </cell>
          <cell r="AR311" t="str">
            <v>188/1/2A Phạm Ngũ Lão</v>
          </cell>
        </row>
      </sheetData>
      <sheetData sheetId="22"/>
      <sheetData sheetId="23"/>
      <sheetData sheetId="24">
        <row r="2">
          <cell r="AY2" t="str">
            <v>Phường Tây Thạnh</v>
          </cell>
        </row>
        <row r="3">
          <cell r="AY3" t="str">
            <v>Phường Phú Trung</v>
          </cell>
        </row>
        <row r="4">
          <cell r="A4" t="str">
            <v>Bảo hiểm xã hội Việt Nam</v>
          </cell>
          <cell r="B4" t="str">
            <v xml:space="preserve">VN0 - Danh sách lao động </v>
          </cell>
          <cell r="D4" t="str">
            <v>TangLD</v>
          </cell>
          <cell r="E4" t="str">
            <v>Nam</v>
          </cell>
          <cell r="G4" t="str">
            <v>Thành phố Hà Nội</v>
          </cell>
          <cell r="O4" t="str">
            <v xml:space="preserve">AD - Bổ sung tăng nguyên lương   </v>
          </cell>
          <cell r="P4" t="str">
            <v>Đóng hàng tháng</v>
          </cell>
          <cell r="Q4">
            <v>1</v>
          </cell>
          <cell r="R4" t="str">
            <v>01</v>
          </cell>
          <cell r="T4">
            <v>32</v>
          </cell>
          <cell r="V4" t="str">
            <v>Học sinh, sinh viên</v>
          </cell>
          <cell r="Y4" t="str">
            <v>TangSN</v>
          </cell>
          <cell r="Z4" t="str">
            <v>Sổ hộ khẩu</v>
          </cell>
          <cell r="AA4" t="str">
            <v>Kinh</v>
          </cell>
          <cell r="AQ4" t="str">
            <v>Chủ hộ</v>
          </cell>
          <cell r="AR4" t="str">
            <v>DC - Điều chỉnh lương</v>
          </cell>
          <cell r="AS4" t="str">
            <v>Tăng người tham gia</v>
          </cell>
          <cell r="AY4" t="str">
            <v>Phường Tân Thới Hòa</v>
          </cell>
        </row>
        <row r="5">
          <cell r="A5" t="str">
            <v>Bảo hiểm xã hội Hà Nội</v>
          </cell>
          <cell r="B5" t="str">
            <v>VN3 - Báo tăng lao động</v>
          </cell>
          <cell r="D5" t="str">
            <v>TangTL</v>
          </cell>
          <cell r="E5" t="str">
            <v>Nữ</v>
          </cell>
          <cell r="G5" t="str">
            <v>Thành phố Hồ Chí Minh</v>
          </cell>
          <cell r="O5" t="str">
            <v>AT - Truy đóng theo MLCS tại thời điểm</v>
          </cell>
          <cell r="P5" t="str">
            <v>Đóng 03 tháng một lần</v>
          </cell>
          <cell r="Q5">
            <v>2</v>
          </cell>
          <cell r="R5" t="str">
            <v>02</v>
          </cell>
          <cell r="S5" t="str">
            <v>K1</v>
          </cell>
          <cell r="T5">
            <v>32.5</v>
          </cell>
          <cell r="U5" t="str">
            <v>x</v>
          </cell>
          <cell r="V5" t="str">
            <v>Người thuộc hộ gia đình làm nông nghiệp, lâm nghiệp, ngư nghiệp và diêm nghiệp có mức sống trung bình</v>
          </cell>
          <cell r="W5" t="str">
            <v>VIỆT NAM</v>
          </cell>
          <cell r="X5" t="str">
            <v>Thẻ do BHXH tỉnh khác phát hành</v>
          </cell>
          <cell r="Y5" t="str">
            <v>TangMT</v>
          </cell>
          <cell r="Z5" t="str">
            <v>Sổ tạm trú</v>
          </cell>
          <cell r="AA5" t="str">
            <v>Tày</v>
          </cell>
          <cell r="AQ5" t="str">
            <v>Chồng</v>
          </cell>
          <cell r="AR5" t="str">
            <v>GH - Giảm hẳn</v>
          </cell>
          <cell r="AS5" t="str">
            <v>Tăng tiền lương</v>
          </cell>
          <cell r="AY5" t="str">
            <v>Phường Sơn Kỳ</v>
          </cell>
        </row>
        <row r="6">
          <cell r="B6" t="str">
            <v>VN3a - Báo tăng lao động (chỉ có cấp thẻ BHYT)</v>
          </cell>
          <cell r="D6" t="str">
            <v>GiamLD</v>
          </cell>
          <cell r="G6" t="str">
            <v>Thành phố Đà Nẵng</v>
          </cell>
          <cell r="O6" t="str">
            <v>CD - Điều chỉnh chức danh</v>
          </cell>
          <cell r="P6" t="str">
            <v>Đóng 06 tháng một lần</v>
          </cell>
          <cell r="Q6">
            <v>3</v>
          </cell>
          <cell r="R6" t="str">
            <v>03</v>
          </cell>
          <cell r="S6" t="str">
            <v>K2</v>
          </cell>
          <cell r="T6">
            <v>4.5</v>
          </cell>
          <cell r="V6" t="str">
            <v>Người thuộc hộ gia đình cận nghèo</v>
          </cell>
          <cell r="W6" t="str">
            <v>AFGHANISTAN</v>
          </cell>
          <cell r="X6" t="str">
            <v>Thẻ Thân nhân</v>
          </cell>
          <cell r="Y6" t="str">
            <v>GiamSN</v>
          </cell>
          <cell r="Z6" t="str">
            <v>Giấy tạm trú</v>
          </cell>
          <cell r="AA6" t="str">
            <v>Thái</v>
          </cell>
          <cell r="AQ6" t="str">
            <v>Bố</v>
          </cell>
          <cell r="AR6" t="str">
            <v>ON - Đóng tiếp (Đi học, đi làm lại...)</v>
          </cell>
          <cell r="AS6" t="str">
            <v>Giảm người tham gia</v>
          </cell>
          <cell r="AY6" t="str">
            <v>Phường Phú Thọ Hòa</v>
          </cell>
        </row>
        <row r="7">
          <cell r="B7" t="str">
            <v>VN4 - Báo giảm lao động</v>
          </cell>
          <cell r="D7" t="str">
            <v>GiamTL</v>
          </cell>
          <cell r="G7" t="str">
            <v>Thành phố Hải Phòng</v>
          </cell>
          <cell r="O7" t="str">
            <v xml:space="preserve">DC - Điều chỉnh lương      </v>
          </cell>
          <cell r="P7" t="str">
            <v>Đóng 12 tháng một lần</v>
          </cell>
          <cell r="Q7">
            <v>4</v>
          </cell>
          <cell r="R7" t="str">
            <v>04</v>
          </cell>
          <cell r="S7" t="str">
            <v>K3</v>
          </cell>
          <cell r="T7">
            <v>30.5</v>
          </cell>
          <cell r="V7" t="str">
            <v>Hộ gia đình</v>
          </cell>
          <cell r="W7" t="str">
            <v>ÅLAND ISLANDS</v>
          </cell>
          <cell r="X7" t="str">
            <v>Người nghèo</v>
          </cell>
          <cell r="Y7" t="str">
            <v>GiamMT</v>
          </cell>
          <cell r="Z7" t="str">
            <v>Số UBND</v>
          </cell>
          <cell r="AA7" t="str">
            <v>Hoa</v>
          </cell>
          <cell r="AQ7" t="str">
            <v>Mẹ</v>
          </cell>
          <cell r="AR7" t="str">
            <v>TM - Tăng mới</v>
          </cell>
          <cell r="AS7" t="str">
            <v>Giảm tiền lương</v>
          </cell>
          <cell r="AY7" t="str">
            <v>Phường Tân Thành</v>
          </cell>
        </row>
        <row r="8">
          <cell r="B8" t="str">
            <v>VN5 - Điều chỉnh đóng BHXH, BHYT, BHTN</v>
          </cell>
          <cell r="G8" t="str">
            <v>Thành phố Cần Thơ</v>
          </cell>
          <cell r="O8" t="str">
            <v>DN - Điều chỉnh tham gia thất nghiệp (MLCS thời điểm)</v>
          </cell>
          <cell r="P8" t="str">
            <v>Đóng một lần cho nhiều năm về sau theo quy định của Chính phủ</v>
          </cell>
          <cell r="Q8">
            <v>5</v>
          </cell>
          <cell r="T8">
            <v>2</v>
          </cell>
          <cell r="V8" t="str">
            <v>Trẻ em dưới 6 tuổi</v>
          </cell>
          <cell r="W8" t="str">
            <v>ALBANIA</v>
          </cell>
          <cell r="X8" t="str">
            <v>Cận nghèo</v>
          </cell>
          <cell r="Z8" t="str">
            <v>Khác</v>
          </cell>
          <cell r="AA8" t="str">
            <v>Khơ-me</v>
          </cell>
          <cell r="AQ8" t="str">
            <v>Em</v>
          </cell>
          <cell r="AY8" t="str">
            <v>Phường Hòa Thạnh</v>
          </cell>
        </row>
        <row r="9">
          <cell r="B9" t="str">
            <v>VN7 - Cấp lại, đổi thẻ BHYT do mất, rách, hỏng</v>
          </cell>
          <cell r="G9" t="str">
            <v>Tỉnh Hậu Giang</v>
          </cell>
          <cell r="O9" t="str">
            <v xml:space="preserve">GC - Giảm do chuyển tỉnh        </v>
          </cell>
          <cell r="P9" t="str">
            <v xml:space="preserve">Đóng một lần cho những năm còn thiếu theo quy định của Chính phủ </v>
          </cell>
          <cell r="T9">
            <v>28</v>
          </cell>
          <cell r="W9" t="str">
            <v>ALGERIA</v>
          </cell>
          <cell r="X9" t="str">
            <v>Đối tượng khác</v>
          </cell>
          <cell r="AA9" t="str">
            <v>Mường</v>
          </cell>
          <cell r="AQ9" t="str">
            <v>Anh</v>
          </cell>
          <cell r="AY9" t="str">
            <v>Phường Hiệp Tân</v>
          </cell>
        </row>
        <row r="10">
          <cell r="B10" t="str">
            <v>VN10 - Cấp thẻ BHYT cho người tham gia do Xã/phường/thị trấn quản lý</v>
          </cell>
          <cell r="G10" t="str">
            <v>Tỉnh Sóc Trăng</v>
          </cell>
          <cell r="O10" t="str">
            <v xml:space="preserve">GD - Giảm do chuyển đơn vị               </v>
          </cell>
          <cell r="W10" t="str">
            <v>AMERICAN SAMOA</v>
          </cell>
          <cell r="X10" t="str">
            <v>Hộ gia đình</v>
          </cell>
          <cell r="AA10" t="str">
            <v>Nùng</v>
          </cell>
          <cell r="AQ10" t="str">
            <v>Chị</v>
          </cell>
          <cell r="AY10" t="str">
            <v>Phường PHú Thạnh</v>
          </cell>
        </row>
        <row r="11">
          <cell r="B11" t="str">
            <v>VN10a - Cấp thẻ BHYT cho Học sinh sinh viên</v>
          </cell>
          <cell r="G11" t="str">
            <v>Tỉnh Bạc Liêu</v>
          </cell>
          <cell r="O11" t="str">
            <v xml:space="preserve">GH - Giảm hẳn   </v>
          </cell>
          <cell r="W11" t="str">
            <v>ANDORRA</v>
          </cell>
          <cell r="AA11" t="str">
            <v>Hmông</v>
          </cell>
          <cell r="AQ11" t="str">
            <v>Con</v>
          </cell>
          <cell r="AY11" t="str">
            <v>Phường Tân Quý</v>
          </cell>
        </row>
        <row r="12">
          <cell r="B12" t="str">
            <v>VN11 - Truy thu BHXH, BHYT, BHTN</v>
          </cell>
          <cell r="G12" t="str">
            <v>Tỉnh Cà Mau</v>
          </cell>
          <cell r="O12" t="str">
            <v>GN - Giảm tham gia thất nghiệp</v>
          </cell>
          <cell r="W12" t="str">
            <v>ANGOLA</v>
          </cell>
          <cell r="AA12" t="str">
            <v>Dao</v>
          </cell>
          <cell r="AQ12" t="str">
            <v>Cháu</v>
          </cell>
          <cell r="AY12" t="str">
            <v>Phường Tân Sơn Nhì</v>
          </cell>
        </row>
        <row r="13">
          <cell r="B13" t="str">
            <v>VN11a - Truy thu BHXH, BHYT, BHTN, BHTNLĐ, BNN (vi phạm quy định của pháp luật)</v>
          </cell>
          <cell r="G13" t="str">
            <v>Tỉnh Hưng Yên</v>
          </cell>
        </row>
        <row r="14">
          <cell r="B14" t="str">
            <v>VN12 - Cấp lại thẻ BHYT do thay đổi thông tin in trên thẻ</v>
          </cell>
          <cell r="G14" t="str">
            <v>Tỉnh Thái Bình</v>
          </cell>
          <cell r="O14" t="str">
            <v>KL - Nghỉ không lương</v>
          </cell>
          <cell r="W14" t="str">
            <v>ANGUILLA</v>
          </cell>
          <cell r="AA14" t="str">
            <v>Gia-rai</v>
          </cell>
          <cell r="AQ14" t="str">
            <v>Ông</v>
          </cell>
        </row>
        <row r="15">
          <cell r="B15" t="str">
            <v>VN13 - Cấp lại sổ BHXH do mất, hỏng, thay đổi số sổ, gộp sổ</v>
          </cell>
          <cell r="G15" t="str">
            <v>Tỉnh Hà Nam</v>
          </cell>
          <cell r="O15" t="str">
            <v>OF - Nghỉ do ốm đau/Nghỉ không lương</v>
          </cell>
          <cell r="W15" t="str">
            <v>ANTARCTICA</v>
          </cell>
          <cell r="AA15" t="str">
            <v>Ngái</v>
          </cell>
          <cell r="AQ15" t="str">
            <v>Bà</v>
          </cell>
        </row>
        <row r="16">
          <cell r="B16" t="str">
            <v>VN14 - Cấp lại sổ BHXH do điều chỉnh nội dung ghi trên sổ</v>
          </cell>
          <cell r="G16" t="str">
            <v>Tỉnh Nam Định</v>
          </cell>
          <cell r="O16" t="str">
            <v xml:space="preserve">ON - Đi làm lại   </v>
          </cell>
          <cell r="W16" t="str">
            <v>ANTIGUA AND BARBUDA</v>
          </cell>
          <cell r="AA16" t="str">
            <v>Ê-đê</v>
          </cell>
          <cell r="AQ16" t="str">
            <v>Cô</v>
          </cell>
        </row>
        <row r="17">
          <cell r="B17" t="str">
            <v>VN15 - Cấp lại sổ BHXH do thay đổi thông tin cá nhân</v>
          </cell>
          <cell r="G17" t="str">
            <v>Tỉnh Ninh Bình</v>
          </cell>
          <cell r="O17" t="str">
            <v xml:space="preserve">SB - Bổ sung giảm nguyên lương   </v>
          </cell>
          <cell r="W17" t="str">
            <v>ARGENTINA</v>
          </cell>
          <cell r="AA17" t="str">
            <v>Ba-na</v>
          </cell>
          <cell r="AQ17" t="str">
            <v>Dì</v>
          </cell>
        </row>
        <row r="18">
          <cell r="B18" t="str">
            <v>VN16 - Đăng ký, đăng ký lại, điều chỉnh đóng BHXH tự nguyện</v>
          </cell>
          <cell r="G18" t="str">
            <v>Tỉnh Thanh Hóa</v>
          </cell>
          <cell r="O18" t="str">
            <v xml:space="preserve">TC - Tăng do chuyển tỉnh  </v>
          </cell>
          <cell r="W18" t="str">
            <v>ARMENIA</v>
          </cell>
          <cell r="AA18" t="str">
            <v>Xơ-đăng</v>
          </cell>
          <cell r="AQ18" t="str">
            <v>Chú</v>
          </cell>
        </row>
        <row r="19">
          <cell r="G19" t="str">
            <v>Tỉnh Nghệ An</v>
          </cell>
          <cell r="O19" t="str">
            <v xml:space="preserve">TD - Tăng do chuyển đơn vị   </v>
          </cell>
          <cell r="W19" t="str">
            <v>ARUBA</v>
          </cell>
          <cell r="AA19" t="str">
            <v>Sán Chay</v>
          </cell>
          <cell r="AQ19" t="str">
            <v>Thím</v>
          </cell>
        </row>
        <row r="20">
          <cell r="G20" t="str">
            <v>Tỉnh Hà Tĩnh</v>
          </cell>
          <cell r="O20" t="str">
            <v>TM - Tăng mới</v>
          </cell>
          <cell r="W20" t="str">
            <v>AUSTRALIA</v>
          </cell>
          <cell r="AA20" t="str">
            <v>Cơ-ho</v>
          </cell>
          <cell r="AQ20" t="str">
            <v>Bác</v>
          </cell>
        </row>
        <row r="21">
          <cell r="G21" t="str">
            <v>Tỉnh Quảng Bình</v>
          </cell>
          <cell r="O21" t="str">
            <v>TN - Tăng tham gia thất nghiệp</v>
          </cell>
          <cell r="W21" t="str">
            <v>AUSTRIA</v>
          </cell>
          <cell r="AA21" t="str">
            <v>Chăm</v>
          </cell>
          <cell r="AQ21" t="str">
            <v>Cậu</v>
          </cell>
        </row>
        <row r="22">
          <cell r="G22" t="str">
            <v>Tỉnh Quảng Trị</v>
          </cell>
          <cell r="O22" t="str">
            <v>TS - Thai sản</v>
          </cell>
          <cell r="W22" t="str">
            <v>AZERBAIJAN</v>
          </cell>
          <cell r="AA22" t="str">
            <v>Sán Dìu</v>
          </cell>
          <cell r="AQ22" t="str">
            <v>Mợ</v>
          </cell>
        </row>
        <row r="23">
          <cell r="G23" t="str">
            <v>Tỉnh Thừa Thiên Huế</v>
          </cell>
          <cell r="O23" t="str">
            <v>TT - Bổ sung tăng quỹ KCB</v>
          </cell>
          <cell r="W23" t="str">
            <v>BAHAMAS</v>
          </cell>
          <cell r="AA23" t="str">
            <v>Hrê</v>
          </cell>
          <cell r="AQ23" t="str">
            <v>Con dâu</v>
          </cell>
        </row>
        <row r="24">
          <cell r="G24" t="str">
            <v>Tỉnh Long An</v>
          </cell>
          <cell r="O24" t="str">
            <v xml:space="preserve">TU - Bổ sung giảm quỹ KCB  </v>
          </cell>
          <cell r="W24" t="str">
            <v>BAHRAIN</v>
          </cell>
          <cell r="AA24" t="str">
            <v>Mnông</v>
          </cell>
          <cell r="AQ24" t="str">
            <v>Con rể</v>
          </cell>
        </row>
        <row r="25">
          <cell r="G25" t="str">
            <v>Tỉnh Tiền Giang</v>
          </cell>
          <cell r="W25" t="str">
            <v>BANGLADESH</v>
          </cell>
          <cell r="AA25" t="str">
            <v>Ra-glai</v>
          </cell>
          <cell r="AQ25" t="str">
            <v>Chắt</v>
          </cell>
        </row>
        <row r="26">
          <cell r="G26" t="str">
            <v>Tỉnh Bến Tre</v>
          </cell>
          <cell r="W26" t="str">
            <v>BARBADOS</v>
          </cell>
          <cell r="AA26" t="str">
            <v>Xtiêng</v>
          </cell>
          <cell r="AQ26" t="str">
            <v>Vợ</v>
          </cell>
        </row>
        <row r="27">
          <cell r="G27" t="str">
            <v>Tỉnh Trà Vinh</v>
          </cell>
          <cell r="W27" t="str">
            <v>BELARUS</v>
          </cell>
          <cell r="AA27" t="str">
            <v>Bru-Vân Kiều</v>
          </cell>
          <cell r="AQ27" t="str">
            <v>Khác</v>
          </cell>
        </row>
        <row r="28">
          <cell r="G28" t="str">
            <v>Tỉnh Vĩnh Long</v>
          </cell>
          <cell r="W28" t="str">
            <v>BELGIUM</v>
          </cell>
          <cell r="AA28" t="str">
            <v>Thổ</v>
          </cell>
        </row>
        <row r="29">
          <cell r="G29" t="str">
            <v>Tỉnh Đồng Tháp</v>
          </cell>
          <cell r="W29" t="str">
            <v>BELIZE</v>
          </cell>
          <cell r="AA29" t="str">
            <v>Giáy</v>
          </cell>
        </row>
        <row r="30">
          <cell r="G30" t="str">
            <v>Tỉnh An Giang</v>
          </cell>
          <cell r="W30" t="str">
            <v>BENIN</v>
          </cell>
          <cell r="AA30" t="str">
            <v>Cơ-tu</v>
          </cell>
        </row>
        <row r="31">
          <cell r="G31" t="str">
            <v>Tỉnh Kiên Giang</v>
          </cell>
          <cell r="W31" t="str">
            <v>BERMUDA</v>
          </cell>
          <cell r="AA31" t="str">
            <v>Gié-Triêng</v>
          </cell>
        </row>
        <row r="32">
          <cell r="G32" t="str">
            <v>Tỉnh Quảng Nam</v>
          </cell>
          <cell r="W32" t="str">
            <v>BHUTAN</v>
          </cell>
          <cell r="AA32" t="str">
            <v>Mạ</v>
          </cell>
        </row>
        <row r="33">
          <cell r="G33" t="str">
            <v>Tỉnh Quảng Ngãi</v>
          </cell>
          <cell r="W33" t="str">
            <v>BOLIVIA</v>
          </cell>
          <cell r="AA33" t="str">
            <v>Khơ-mú</v>
          </cell>
        </row>
        <row r="34">
          <cell r="G34" t="str">
            <v>Tỉnh Bình Định</v>
          </cell>
          <cell r="W34" t="str">
            <v>BOSNIA AND HERZEGOVINA</v>
          </cell>
          <cell r="AA34" t="str">
            <v>Co</v>
          </cell>
        </row>
        <row r="35">
          <cell r="G35" t="str">
            <v>Tỉnh Phú Yên</v>
          </cell>
          <cell r="W35" t="str">
            <v>BOTSWANA</v>
          </cell>
          <cell r="AA35" t="str">
            <v>Ta-ôi</v>
          </cell>
        </row>
        <row r="36">
          <cell r="G36" t="str">
            <v>Tỉnh Khánh Hòa</v>
          </cell>
          <cell r="W36" t="str">
            <v>BOUVET ISLAND</v>
          </cell>
          <cell r="AA36" t="str">
            <v>Chơ-ro</v>
          </cell>
        </row>
        <row r="37">
          <cell r="G37" t="str">
            <v>Tỉnh Ninh Thuận</v>
          </cell>
          <cell r="W37" t="str">
            <v>BRAZIL</v>
          </cell>
          <cell r="AA37" t="str">
            <v>Kháng</v>
          </cell>
        </row>
        <row r="38">
          <cell r="G38" t="str">
            <v>Tỉnh Bình Thuận</v>
          </cell>
          <cell r="W38" t="str">
            <v>BRITISH INDIAN OCEAN TERRITORY</v>
          </cell>
          <cell r="AA38" t="str">
            <v>Xinh-mun</v>
          </cell>
        </row>
        <row r="39">
          <cell r="G39" t="str">
            <v>Tỉnh Kon Tum</v>
          </cell>
          <cell r="W39" t="str">
            <v>BRUNEI DARUSSALAM</v>
          </cell>
          <cell r="AA39" t="str">
            <v>Hà Nhì</v>
          </cell>
        </row>
        <row r="40">
          <cell r="G40" t="str">
            <v>Tỉnh Gia Lai</v>
          </cell>
          <cell r="W40" t="str">
            <v>BULGARIA</v>
          </cell>
          <cell r="AA40" t="str">
            <v>Chu-ru</v>
          </cell>
        </row>
        <row r="41">
          <cell r="G41" t="str">
            <v>Tỉnh Đắk Lắk</v>
          </cell>
          <cell r="W41" t="str">
            <v>BURKINA FASO</v>
          </cell>
          <cell r="AA41" t="str">
            <v>Lào</v>
          </cell>
        </row>
        <row r="42">
          <cell r="G42" t="str">
            <v>Tỉnh Đắk Nông</v>
          </cell>
          <cell r="W42" t="str">
            <v>BURUNDI</v>
          </cell>
          <cell r="AA42" t="str">
            <v>La Chi</v>
          </cell>
        </row>
        <row r="43">
          <cell r="G43" t="str">
            <v>Tỉnh Lâm Đồng</v>
          </cell>
          <cell r="W43" t="str">
            <v>CAMBODIA</v>
          </cell>
          <cell r="AA43" t="str">
            <v>La Ha</v>
          </cell>
        </row>
        <row r="44">
          <cell r="G44" t="str">
            <v>Tỉnh Bình Phước</v>
          </cell>
          <cell r="W44" t="str">
            <v>CAMEROON</v>
          </cell>
          <cell r="AA44" t="str">
            <v>Phù Lá</v>
          </cell>
        </row>
        <row r="45">
          <cell r="G45" t="str">
            <v>Tỉnh Tây Ninh</v>
          </cell>
          <cell r="W45" t="str">
            <v>CANADA</v>
          </cell>
          <cell r="AA45" t="str">
            <v>La Hủ</v>
          </cell>
        </row>
        <row r="46">
          <cell r="G46" t="str">
            <v>Tỉnh Bình Dương</v>
          </cell>
          <cell r="W46" t="str">
            <v>CAPE VERDE</v>
          </cell>
          <cell r="AA46" t="str">
            <v>Lự</v>
          </cell>
        </row>
        <row r="47">
          <cell r="G47" t="str">
            <v>Tỉnh Đồng Nai</v>
          </cell>
          <cell r="W47" t="str">
            <v>CAYMAN ISLANDS</v>
          </cell>
          <cell r="AA47" t="str">
            <v>Lô Lô</v>
          </cell>
        </row>
        <row r="48">
          <cell r="G48" t="str">
            <v>Tỉnh Bà Rịa - Vũng Tàu</v>
          </cell>
          <cell r="W48" t="str">
            <v>CENTRAL AFRICAN REPUBLIC</v>
          </cell>
          <cell r="AA48" t="str">
            <v>Chứt</v>
          </cell>
        </row>
        <row r="49">
          <cell r="G49" t="str">
            <v>Tỉnh Hà Giang</v>
          </cell>
          <cell r="W49" t="str">
            <v>CHAD</v>
          </cell>
          <cell r="AA49" t="str">
            <v>Mảng</v>
          </cell>
        </row>
        <row r="50">
          <cell r="G50" t="str">
            <v>Tỉnh Cao Bằng</v>
          </cell>
          <cell r="W50" t="str">
            <v>CHILE</v>
          </cell>
          <cell r="AA50" t="str">
            <v>Pà Thẻn</v>
          </cell>
        </row>
        <row r="51">
          <cell r="G51" t="str">
            <v>Tỉnh Bắc Kạn</v>
          </cell>
          <cell r="W51" t="str">
            <v>CHINA</v>
          </cell>
          <cell r="AA51" t="str">
            <v>Cơ Lao</v>
          </cell>
        </row>
        <row r="52">
          <cell r="G52" t="str">
            <v>Tỉnh Tuyên Quang</v>
          </cell>
          <cell r="W52" t="str">
            <v>CHRISTMAS ISLAND</v>
          </cell>
          <cell r="AA52" t="str">
            <v>Cống</v>
          </cell>
        </row>
        <row r="53">
          <cell r="G53" t="str">
            <v>Tỉnh Lào Cai</v>
          </cell>
          <cell r="W53" t="str">
            <v>COCOS (KEELING) ISLANDS</v>
          </cell>
          <cell r="AA53" t="str">
            <v>Bố Y</v>
          </cell>
        </row>
        <row r="54">
          <cell r="G54" t="str">
            <v>Tỉnh Điện Biên</v>
          </cell>
          <cell r="W54" t="str">
            <v>COLOMBIA</v>
          </cell>
          <cell r="AA54" t="str">
            <v>Si La</v>
          </cell>
        </row>
        <row r="55">
          <cell r="G55" t="str">
            <v>Tỉnh Lai Châu</v>
          </cell>
          <cell r="W55" t="str">
            <v>COMOROS</v>
          </cell>
          <cell r="AA55" t="str">
            <v>Pu Péo</v>
          </cell>
        </row>
        <row r="56">
          <cell r="G56" t="str">
            <v>Tỉnh Sơn La</v>
          </cell>
          <cell r="W56" t="str">
            <v>CONGO</v>
          </cell>
          <cell r="AA56" t="str">
            <v>Brâu</v>
          </cell>
        </row>
        <row r="57">
          <cell r="G57" t="str">
            <v>Tỉnh Yên Bái</v>
          </cell>
          <cell r="W57" t="str">
            <v>CONGO, THE DEMOCRATIC REPUBLIC OF THE</v>
          </cell>
          <cell r="AA57" t="str">
            <v>Ơ Đu</v>
          </cell>
        </row>
        <row r="58">
          <cell r="G58" t="str">
            <v>Tỉnh Hòa Bình</v>
          </cell>
          <cell r="W58" t="str">
            <v>COOK ISLANDS</v>
          </cell>
          <cell r="AA58" t="str">
            <v>Rơ-măm</v>
          </cell>
        </row>
        <row r="59">
          <cell r="G59" t="str">
            <v>Tỉnh Thái Nguyên</v>
          </cell>
          <cell r="W59" t="str">
            <v>COSTA RICA</v>
          </cell>
          <cell r="AA59" t="str">
            <v>Ca dong</v>
          </cell>
        </row>
        <row r="60">
          <cell r="G60" t="str">
            <v>Tỉnh Lạng Sơn</v>
          </cell>
          <cell r="W60" t="str">
            <v>CÔTE D'IVOIRE</v>
          </cell>
          <cell r="AA60" t="str">
            <v>Người nước ngoài</v>
          </cell>
        </row>
        <row r="61">
          <cell r="G61" t="str">
            <v>Tỉnh Quảng Ninh</v>
          </cell>
          <cell r="W61" t="str">
            <v>CROATIA</v>
          </cell>
        </row>
        <row r="62">
          <cell r="G62" t="str">
            <v>Tỉnh Bắc Giang</v>
          </cell>
          <cell r="W62" t="str">
            <v>CUBA</v>
          </cell>
        </row>
        <row r="63">
          <cell r="G63" t="str">
            <v>Tỉnh Phú Thọ</v>
          </cell>
          <cell r="W63" t="str">
            <v>CYPRUS</v>
          </cell>
        </row>
        <row r="64">
          <cell r="G64" t="str">
            <v>Tỉnh Vĩnh Phúc</v>
          </cell>
          <cell r="W64" t="str">
            <v>CZECH REPUBLIC</v>
          </cell>
        </row>
        <row r="65">
          <cell r="G65" t="str">
            <v>Tỉnh Bắc Ninh</v>
          </cell>
          <cell r="W65" t="str">
            <v>DENMARK</v>
          </cell>
        </row>
        <row r="66">
          <cell r="G66" t="str">
            <v>Tỉnh Hải Dương</v>
          </cell>
          <cell r="W66" t="str">
            <v>DJIBOUTI</v>
          </cell>
        </row>
        <row r="67">
          <cell r="G67" t="str">
            <v>Tỉnh Cà Mau</v>
          </cell>
          <cell r="W67" t="str">
            <v>DOMINICA</v>
          </cell>
        </row>
        <row r="68">
          <cell r="G68" t="str">
            <v>BHXH Quốc phòng</v>
          </cell>
          <cell r="W68" t="str">
            <v>DOMINICAN REPUBLIC</v>
          </cell>
        </row>
        <row r="69">
          <cell r="W69" t="str">
            <v>ECUADOR</v>
          </cell>
        </row>
        <row r="70">
          <cell r="W70" t="str">
            <v>EGYPT</v>
          </cell>
        </row>
        <row r="71">
          <cell r="W71" t="str">
            <v>EL SALVADOR</v>
          </cell>
        </row>
        <row r="72">
          <cell r="W72" t="str">
            <v>EQUATORIAL GUINEA</v>
          </cell>
        </row>
        <row r="73">
          <cell r="W73" t="str">
            <v>ERITREA</v>
          </cell>
        </row>
        <row r="74">
          <cell r="W74" t="str">
            <v>ESTONIA</v>
          </cell>
        </row>
        <row r="75">
          <cell r="W75" t="str">
            <v>ETHIOPIA</v>
          </cell>
        </row>
        <row r="76">
          <cell r="W76" t="str">
            <v>FALKLAND ISLANDS (MALVINAS)</v>
          </cell>
        </row>
        <row r="77">
          <cell r="W77" t="str">
            <v>FAROE ISLANDS</v>
          </cell>
        </row>
        <row r="78">
          <cell r="W78" t="str">
            <v>FIJI</v>
          </cell>
        </row>
        <row r="79">
          <cell r="W79" t="str">
            <v>FINLAND</v>
          </cell>
        </row>
        <row r="80">
          <cell r="W80" t="str">
            <v>FRANCE</v>
          </cell>
        </row>
        <row r="81">
          <cell r="W81" t="str">
            <v>FRENCH GUIANA</v>
          </cell>
        </row>
        <row r="82">
          <cell r="W82" t="str">
            <v>FRENCH POLYNESIA</v>
          </cell>
        </row>
        <row r="83">
          <cell r="W83" t="str">
            <v>FRENCH SOUTHERN TERRITORIES</v>
          </cell>
        </row>
        <row r="84">
          <cell r="W84" t="str">
            <v>GABON</v>
          </cell>
        </row>
        <row r="85">
          <cell r="W85" t="str">
            <v>GAMBIA</v>
          </cell>
        </row>
        <row r="86">
          <cell r="W86" t="str">
            <v>GEORGIA</v>
          </cell>
        </row>
        <row r="87">
          <cell r="W87" t="str">
            <v>GERMANY</v>
          </cell>
        </row>
        <row r="88">
          <cell r="W88" t="str">
            <v>GHANA</v>
          </cell>
        </row>
        <row r="89">
          <cell r="W89" t="str">
            <v>GIBRALTAR</v>
          </cell>
        </row>
        <row r="90">
          <cell r="W90" t="str">
            <v>GREECE</v>
          </cell>
        </row>
        <row r="91">
          <cell r="W91" t="str">
            <v>GREENLAND</v>
          </cell>
        </row>
        <row r="92">
          <cell r="W92" t="str">
            <v>GRENADA</v>
          </cell>
        </row>
        <row r="93">
          <cell r="W93" t="str">
            <v>GUADELOUPE</v>
          </cell>
        </row>
        <row r="94">
          <cell r="W94" t="str">
            <v>GUAM</v>
          </cell>
        </row>
        <row r="95">
          <cell r="W95" t="str">
            <v>GUATEMALA</v>
          </cell>
        </row>
        <row r="96">
          <cell r="W96" t="str">
            <v>GUINEA</v>
          </cell>
        </row>
        <row r="97">
          <cell r="W97" t="str">
            <v>GUINEA-BISSAU</v>
          </cell>
        </row>
        <row r="98">
          <cell r="W98" t="str">
            <v>GUYANA</v>
          </cell>
        </row>
        <row r="99">
          <cell r="W99" t="str">
            <v>HAITI</v>
          </cell>
        </row>
        <row r="100">
          <cell r="W100" t="str">
            <v>HEARD ISLAND AND MCDONALD ISLANDS</v>
          </cell>
        </row>
        <row r="101">
          <cell r="W101" t="str">
            <v>HOLY SEE (VATICAN CITY STATE)</v>
          </cell>
        </row>
        <row r="102">
          <cell r="W102" t="str">
            <v>HONDURAS</v>
          </cell>
        </row>
        <row r="103">
          <cell r="W103" t="str">
            <v>HONG KONG</v>
          </cell>
        </row>
        <row r="104">
          <cell r="W104" t="str">
            <v>HUNGARY</v>
          </cell>
        </row>
        <row r="105">
          <cell r="W105" t="str">
            <v>ICELAND</v>
          </cell>
        </row>
        <row r="106">
          <cell r="W106" t="str">
            <v>INDIA</v>
          </cell>
        </row>
        <row r="107">
          <cell r="W107" t="str">
            <v>INDONESIA</v>
          </cell>
        </row>
        <row r="108">
          <cell r="W108" t="str">
            <v>IRAN, ISLAMIC REPUBLIC OF</v>
          </cell>
        </row>
        <row r="109">
          <cell r="W109" t="str">
            <v>IRAQ</v>
          </cell>
        </row>
        <row r="110">
          <cell r="W110" t="str">
            <v>IRELAND</v>
          </cell>
        </row>
        <row r="111">
          <cell r="W111" t="str">
            <v>ISRAEL</v>
          </cell>
        </row>
        <row r="112">
          <cell r="W112" t="str">
            <v>ITALY</v>
          </cell>
        </row>
        <row r="113">
          <cell r="W113" t="str">
            <v>JAMAICA</v>
          </cell>
        </row>
        <row r="114">
          <cell r="W114" t="str">
            <v>JAPAN</v>
          </cell>
        </row>
        <row r="115">
          <cell r="W115" t="str">
            <v>JORDAN</v>
          </cell>
        </row>
        <row r="116">
          <cell r="W116" t="str">
            <v>KAZAKHSTAN</v>
          </cell>
        </row>
        <row r="117">
          <cell r="W117" t="str">
            <v>KENYA</v>
          </cell>
        </row>
        <row r="118">
          <cell r="W118" t="str">
            <v>KIRIBATI</v>
          </cell>
        </row>
        <row r="119">
          <cell r="W119" t="str">
            <v>KOREA, DEMOCRATIC PEOPLE'S REPUBLIC OF</v>
          </cell>
        </row>
        <row r="120">
          <cell r="W120" t="str">
            <v>KOREA, REPUBLIC OF</v>
          </cell>
        </row>
        <row r="121">
          <cell r="W121" t="str">
            <v>KUWAIT</v>
          </cell>
        </row>
        <row r="122">
          <cell r="W122" t="str">
            <v>KYRGYZSTAN</v>
          </cell>
        </row>
        <row r="123">
          <cell r="W123" t="str">
            <v>LAO PEOPLE'S DEMOCRATIC REPUBLIC</v>
          </cell>
        </row>
        <row r="124">
          <cell r="W124" t="str">
            <v>LATVIA</v>
          </cell>
        </row>
        <row r="125">
          <cell r="W125" t="str">
            <v>LEBANON</v>
          </cell>
        </row>
        <row r="126">
          <cell r="W126" t="str">
            <v>LESOTHO</v>
          </cell>
        </row>
        <row r="127">
          <cell r="W127" t="str">
            <v>LIBERIA</v>
          </cell>
        </row>
        <row r="128">
          <cell r="W128" t="str">
            <v>LIBYAN ARAB JAMAHIRIYA</v>
          </cell>
        </row>
        <row r="129">
          <cell r="W129" t="str">
            <v>LIECHTENSTEIN</v>
          </cell>
        </row>
        <row r="130">
          <cell r="W130" t="str">
            <v>LITHUANIA</v>
          </cell>
        </row>
        <row r="131">
          <cell r="W131" t="str">
            <v>LUXEMBOURG</v>
          </cell>
        </row>
        <row r="132">
          <cell r="W132" t="str">
            <v>MACAO</v>
          </cell>
        </row>
        <row r="133">
          <cell r="W133" t="str">
            <v>MACEDONIA, THE FORMER YUGOSLAV REPUBLIC OF</v>
          </cell>
        </row>
        <row r="134">
          <cell r="W134" t="str">
            <v>MADAGASCAR</v>
          </cell>
        </row>
        <row r="135">
          <cell r="W135" t="str">
            <v>MALAWI</v>
          </cell>
        </row>
        <row r="136">
          <cell r="W136" t="str">
            <v>MALAYSIA</v>
          </cell>
        </row>
        <row r="137">
          <cell r="W137" t="str">
            <v>MALDIVES</v>
          </cell>
        </row>
        <row r="138">
          <cell r="W138" t="str">
            <v>MALI</v>
          </cell>
        </row>
        <row r="139">
          <cell r="W139" t="str">
            <v>MALTA</v>
          </cell>
        </row>
        <row r="140">
          <cell r="W140" t="str">
            <v>MARSHALL ISLANDS</v>
          </cell>
        </row>
        <row r="141">
          <cell r="W141" t="str">
            <v>MARTINIQUE</v>
          </cell>
        </row>
        <row r="142">
          <cell r="W142" t="str">
            <v>MAURITANIA</v>
          </cell>
        </row>
        <row r="143">
          <cell r="W143" t="str">
            <v>MAURITIUS</v>
          </cell>
        </row>
        <row r="144">
          <cell r="W144" t="str">
            <v>MAYOTTE</v>
          </cell>
        </row>
        <row r="145">
          <cell r="W145" t="str">
            <v>MEXICO</v>
          </cell>
        </row>
        <row r="146">
          <cell r="W146" t="str">
            <v>MICRONESIA, FEDERATED STATES OF</v>
          </cell>
        </row>
        <row r="147">
          <cell r="W147" t="str">
            <v>MOLDOVA, REPUBLIC OF</v>
          </cell>
        </row>
        <row r="148">
          <cell r="W148" t="str">
            <v>MONACO</v>
          </cell>
        </row>
        <row r="149">
          <cell r="W149" t="str">
            <v>MONGOLIA</v>
          </cell>
        </row>
        <row r="150">
          <cell r="W150" t="str">
            <v>MONTSERRAT</v>
          </cell>
        </row>
        <row r="151">
          <cell r="W151" t="str">
            <v>MOROCCO</v>
          </cell>
        </row>
        <row r="152">
          <cell r="W152" t="str">
            <v>MOZAMBIQUE</v>
          </cell>
        </row>
        <row r="153">
          <cell r="W153" t="str">
            <v>MYANMAR</v>
          </cell>
        </row>
        <row r="154">
          <cell r="W154" t="str">
            <v>NAMIBIA</v>
          </cell>
        </row>
        <row r="155">
          <cell r="W155" t="str">
            <v>NAURU</v>
          </cell>
        </row>
        <row r="156">
          <cell r="W156" t="str">
            <v>NEPAL</v>
          </cell>
        </row>
        <row r="157">
          <cell r="W157" t="str">
            <v>NETHERLANDS</v>
          </cell>
        </row>
        <row r="158">
          <cell r="W158" t="str">
            <v>NETHERLANDS ANTILLES</v>
          </cell>
        </row>
        <row r="159">
          <cell r="W159" t="str">
            <v>NEW CALEDONIA</v>
          </cell>
        </row>
        <row r="160">
          <cell r="W160" t="str">
            <v>NEW ZEALAND</v>
          </cell>
        </row>
        <row r="161">
          <cell r="W161" t="str">
            <v>NICARAGUA</v>
          </cell>
        </row>
        <row r="162">
          <cell r="W162" t="str">
            <v>NIGER</v>
          </cell>
        </row>
        <row r="163">
          <cell r="W163" t="str">
            <v>NIGERIA</v>
          </cell>
        </row>
        <row r="164">
          <cell r="W164" t="str">
            <v>NIUE</v>
          </cell>
        </row>
        <row r="165">
          <cell r="W165" t="str">
            <v>NORFOLK ISLAND</v>
          </cell>
        </row>
        <row r="166">
          <cell r="W166" t="str">
            <v>NORTHERN MARIANA ISLANDS</v>
          </cell>
        </row>
        <row r="167">
          <cell r="W167" t="str">
            <v>NORWAY</v>
          </cell>
        </row>
        <row r="168">
          <cell r="W168" t="str">
            <v>OMAN</v>
          </cell>
        </row>
        <row r="169">
          <cell r="W169" t="str">
            <v>PAKISTAN</v>
          </cell>
        </row>
        <row r="170">
          <cell r="W170" t="str">
            <v>PALAU</v>
          </cell>
        </row>
        <row r="171">
          <cell r="W171" t="str">
            <v>PALESTINIAN TERRITORY, OCCUPIED</v>
          </cell>
        </row>
        <row r="172">
          <cell r="W172" t="str">
            <v>PANAMA</v>
          </cell>
        </row>
        <row r="173">
          <cell r="W173" t="str">
            <v>PAPUA NEW GUINEA</v>
          </cell>
        </row>
        <row r="174">
          <cell r="W174" t="str">
            <v>PARAGUAY</v>
          </cell>
        </row>
        <row r="175">
          <cell r="W175" t="str">
            <v>PERU</v>
          </cell>
        </row>
        <row r="176">
          <cell r="W176" t="str">
            <v>PHILIPPINES</v>
          </cell>
        </row>
        <row r="177">
          <cell r="W177" t="str">
            <v>PITCAIRN</v>
          </cell>
        </row>
        <row r="178">
          <cell r="W178" t="str">
            <v>POLAND</v>
          </cell>
        </row>
        <row r="179">
          <cell r="W179" t="str">
            <v>PORTUGAL</v>
          </cell>
        </row>
        <row r="180">
          <cell r="W180" t="str">
            <v>PUERTO RICO</v>
          </cell>
        </row>
        <row r="181">
          <cell r="W181" t="str">
            <v>QATAR</v>
          </cell>
        </row>
        <row r="182">
          <cell r="W182" t="str">
            <v>RÉUNION</v>
          </cell>
        </row>
        <row r="183">
          <cell r="W183" t="str">
            <v>ROMANIA</v>
          </cell>
        </row>
        <row r="184">
          <cell r="W184" t="str">
            <v>RUSSIAN FEDERATION</v>
          </cell>
        </row>
        <row r="185">
          <cell r="W185" t="str">
            <v>RWANDA</v>
          </cell>
        </row>
        <row r="186">
          <cell r="W186" t="str">
            <v>SAINT HELENA</v>
          </cell>
        </row>
        <row r="187">
          <cell r="W187" t="str">
            <v>SAINT KITTS AND NEVIS</v>
          </cell>
        </row>
        <row r="188">
          <cell r="W188" t="str">
            <v>SAINT LUCIA</v>
          </cell>
        </row>
        <row r="189">
          <cell r="W189" t="str">
            <v>SAINT PIERRE AND MIQUELON</v>
          </cell>
        </row>
        <row r="190">
          <cell r="W190" t="str">
            <v>SAINT VINCENT AND THE GRENADINES</v>
          </cell>
        </row>
        <row r="191">
          <cell r="W191" t="str">
            <v>SAMOA</v>
          </cell>
        </row>
        <row r="192">
          <cell r="W192" t="str">
            <v>SAN MARINO</v>
          </cell>
        </row>
        <row r="193">
          <cell r="W193" t="str">
            <v>SAO TOME AND PRINCIPE</v>
          </cell>
        </row>
        <row r="194">
          <cell r="W194" t="str">
            <v>SAUDI ARABIA</v>
          </cell>
        </row>
        <row r="195">
          <cell r="W195" t="str">
            <v>SENEGAL</v>
          </cell>
        </row>
        <row r="196">
          <cell r="W196" t="str">
            <v>SERBIA AND MONTENEGRO</v>
          </cell>
        </row>
        <row r="197">
          <cell r="W197" t="str">
            <v>SEYCHELLES</v>
          </cell>
        </row>
        <row r="198">
          <cell r="W198" t="str">
            <v>SIERRA LEONE</v>
          </cell>
        </row>
        <row r="199">
          <cell r="W199" t="str">
            <v>SINGAPORE</v>
          </cell>
        </row>
        <row r="200">
          <cell r="W200" t="str">
            <v>SLOVAKIA</v>
          </cell>
        </row>
        <row r="201">
          <cell r="W201" t="str">
            <v>SLOVENIA</v>
          </cell>
        </row>
        <row r="202">
          <cell r="W202" t="str">
            <v>SOLOMON ISLANDS</v>
          </cell>
        </row>
        <row r="203">
          <cell r="W203" t="str">
            <v>SOMALIA</v>
          </cell>
        </row>
        <row r="204">
          <cell r="W204" t="str">
            <v>SOUTH AFRICA</v>
          </cell>
        </row>
        <row r="205">
          <cell r="W205" t="str">
            <v>SOUTH GEORGIA AND THE SOUTH SANDWICH ISLANDS</v>
          </cell>
        </row>
        <row r="206">
          <cell r="W206" t="str">
            <v>SPAIN</v>
          </cell>
        </row>
        <row r="207">
          <cell r="W207" t="str">
            <v>SRI LANKA</v>
          </cell>
        </row>
        <row r="208">
          <cell r="W208" t="str">
            <v>SUDAN</v>
          </cell>
        </row>
        <row r="209">
          <cell r="W209" t="str">
            <v>SURINAME</v>
          </cell>
        </row>
        <row r="210">
          <cell r="W210" t="str">
            <v>SVALBARD AND JAN MAYEN</v>
          </cell>
        </row>
        <row r="211">
          <cell r="W211" t="str">
            <v>SWAZILAND</v>
          </cell>
        </row>
        <row r="212">
          <cell r="W212" t="str">
            <v>SWEDEN</v>
          </cell>
        </row>
        <row r="213">
          <cell r="W213" t="str">
            <v>SWITZERLAND</v>
          </cell>
        </row>
        <row r="214">
          <cell r="W214" t="str">
            <v>SYRIAN ARAB REPUBLIC</v>
          </cell>
        </row>
        <row r="215">
          <cell r="W215" t="str">
            <v>TAIWAN, PROVINCE OF CHINA</v>
          </cell>
        </row>
        <row r="216">
          <cell r="W216" t="str">
            <v>TAJIKISTAN</v>
          </cell>
        </row>
        <row r="217">
          <cell r="W217" t="str">
            <v>TANZANIA, UNITED REPUBLIC OF</v>
          </cell>
        </row>
        <row r="218">
          <cell r="W218" t="str">
            <v>THAILAND</v>
          </cell>
        </row>
        <row r="219">
          <cell r="W219" t="str">
            <v>TIMOR-LESTE</v>
          </cell>
        </row>
        <row r="220">
          <cell r="W220" t="str">
            <v>TOGO</v>
          </cell>
        </row>
        <row r="221">
          <cell r="W221" t="str">
            <v>TOKELAU</v>
          </cell>
        </row>
        <row r="222">
          <cell r="W222" t="str">
            <v>TONGA</v>
          </cell>
        </row>
        <row r="223">
          <cell r="W223" t="str">
            <v>TRINIDAD AND TOBAGO</v>
          </cell>
        </row>
        <row r="224">
          <cell r="W224" t="str">
            <v>TUNISIA</v>
          </cell>
        </row>
        <row r="225">
          <cell r="W225" t="str">
            <v>TURKEY</v>
          </cell>
        </row>
        <row r="226">
          <cell r="W226" t="str">
            <v>TURKMENISTAN</v>
          </cell>
        </row>
        <row r="227">
          <cell r="W227" t="str">
            <v>TURKS AND CAICOS ISLANDS</v>
          </cell>
        </row>
        <row r="228">
          <cell r="W228" t="str">
            <v>TUVALU</v>
          </cell>
        </row>
        <row r="229">
          <cell r="W229" t="str">
            <v>UGANDA</v>
          </cell>
        </row>
        <row r="230">
          <cell r="W230" t="str">
            <v>UKRAINE</v>
          </cell>
        </row>
        <row r="231">
          <cell r="W231" t="str">
            <v>UNITED ARAB EMIRATES</v>
          </cell>
        </row>
        <row r="232">
          <cell r="W232" t="str">
            <v>UNITED KINGDOM</v>
          </cell>
        </row>
        <row r="233">
          <cell r="W233" t="str">
            <v>UNITED STATES</v>
          </cell>
        </row>
        <row r="234">
          <cell r="W234" t="str">
            <v>UNITED STATES MINOR OUTLYING ISLANDS</v>
          </cell>
        </row>
        <row r="235">
          <cell r="W235" t="str">
            <v>URUGUAY</v>
          </cell>
        </row>
        <row r="236">
          <cell r="W236" t="str">
            <v>UZBEKISTAN</v>
          </cell>
        </row>
        <row r="237">
          <cell r="W237" t="str">
            <v>VANUATU</v>
          </cell>
        </row>
        <row r="238">
          <cell r="W238" t="str">
            <v>Vatican City State see HOLY SEE</v>
          </cell>
        </row>
        <row r="239">
          <cell r="W239" t="str">
            <v>VENEZUELA</v>
          </cell>
        </row>
        <row r="240">
          <cell r="W240" t="str">
            <v>VIRGIN ISLANDS, BRITISH</v>
          </cell>
        </row>
        <row r="241">
          <cell r="W241" t="str">
            <v>VIRGIN ISLANDS, U.S.</v>
          </cell>
        </row>
        <row r="242">
          <cell r="W242" t="str">
            <v>WALLIS AND FUTUNA</v>
          </cell>
        </row>
        <row r="243">
          <cell r="W243" t="str">
            <v>WESTERN SAHARA</v>
          </cell>
        </row>
        <row r="244">
          <cell r="W244" t="str">
            <v>YEMEN</v>
          </cell>
        </row>
        <row r="245">
          <cell r="W245" t="str">
            <v>ZAMBIA</v>
          </cell>
        </row>
        <row r="246">
          <cell r="W246" t="str">
            <v>ZIMBABWE</v>
          </cell>
        </row>
      </sheetData>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yensinhttyt2020-2021-1.xlsb]Sheet8"/>
      <sheetName val="tuyensinhttyt2020-2021-1.xlsb]Sheet7"/>
      <sheetName val="tuyensinhttyt2020-2021-1.xlsb]Danh Sách YT2021(501-&gt;1000)  (2"/>
      <sheetName val="tuyensinhttyt2020-2021-1.xlsb]Sheet1 (1307)"/>
      <sheetName val="tuyensinhttyt2020-2021-1.xlsb]1407"/>
      <sheetName val="tuyensinhttyt2020-2021-1.xlsb]Danh Sách TS2021(501&gt;1000)  (2"/>
      <sheetName val="tuyensinhttyt2020-2021-1.xlsb]Sheet06072020)"/>
      <sheetName val="tuyensinhttyt2020-2021-1.xlsb]Danh Sách TS2021(301-&gt;500) "/>
      <sheetName val="tuyensinhttyt2020-2021-1.xlsb]MÃ BV2"/>
      <sheetName val="tuyensinhttyt2020-2021-1.xlsb]2021"/>
      <sheetName val="tuyensinhttyt2020-2021-1.xlsb]SV1506"/>
      <sheetName val="tuyensinhttyt2020-2021-1.xlsb]Sheet1"/>
      <sheetName val="tuyensinhttyt2020-2021-1.xlsb]LYTUTRONGDI(COUYEN)"/>
      <sheetName val="tuyensinhttyt2020-2021-1.xlsb]D03-TS"/>
      <sheetName val="tuyensinhttyt2020-2021-1.xlsb]Danh Sách Lao Động (2)"/>
      <sheetName val="tuyensinhttyt2020-2021-1.xlsb]Danh Sách TS2021(001-&gt;300)"/>
      <sheetName val="tuyensinhttyt2020-2021-1.xlsb]Phụ lục thành viên Hộ gia đình"/>
      <sheetName val="tuyensinhttyt2020-2021-1.xlsb]BkavID"/>
      <sheetName val="tuyensinhttyt2020-2021-1.xlsb]DM"/>
    </sheetNames>
    <sheetDataSet>
      <sheetData sheetId="0"/>
      <sheetData sheetId="1"/>
      <sheetData sheetId="2"/>
      <sheetData sheetId="3"/>
      <sheetData sheetId="4"/>
      <sheetData sheetId="5"/>
      <sheetData sheetId="6"/>
      <sheetData sheetId="7"/>
      <sheetData sheetId="8">
        <row r="2">
          <cell r="C2" t="str">
            <v>025</v>
          </cell>
          <cell r="D2" t="str">
            <v xml:space="preserve">BỆNH VIỆN THỐNG  NHẤT </v>
          </cell>
        </row>
        <row r="3">
          <cell r="C3" t="str">
            <v>011</v>
          </cell>
          <cell r="D3" t="str">
            <v>BỆNH VIỆN 30/4</v>
          </cell>
        </row>
        <row r="4">
          <cell r="C4" t="str">
            <v>034</v>
          </cell>
          <cell r="D4" t="str">
            <v>BỆNH VIỆN 175</v>
          </cell>
        </row>
        <row r="5">
          <cell r="C5" t="str">
            <v>023</v>
          </cell>
          <cell r="D5" t="str">
            <v>BỆNH VIỆN ĐA KHOA BƯU ĐIỆN - CƠ SỜ I</v>
          </cell>
        </row>
        <row r="6">
          <cell r="C6" t="str">
            <v>044</v>
          </cell>
          <cell r="D6" t="str">
            <v>BỆNH VIỆN ĐA KHOA BƯU ĐIỆN - CƠ SỜ II</v>
          </cell>
        </row>
        <row r="7">
          <cell r="C7" t="str">
            <v>014</v>
          </cell>
          <cell r="D7" t="str">
            <v>BỆNH VIỆN NGUYỄN TRÃI</v>
          </cell>
        </row>
        <row r="8">
          <cell r="C8" t="str">
            <v>013</v>
          </cell>
          <cell r="D8" t="str">
            <v xml:space="preserve">BỆNH VIỆN NGUYỄN TRI PHƯƠNG </v>
          </cell>
        </row>
        <row r="9">
          <cell r="C9" t="str">
            <v>030</v>
          </cell>
          <cell r="D9" t="str">
            <v xml:space="preserve">BỆNH VIỆN NHÂN DÂN GIA ĐỊNH </v>
          </cell>
        </row>
        <row r="10">
          <cell r="C10" t="str">
            <v>024</v>
          </cell>
          <cell r="D10" t="str">
            <v>BỆNH VIỆN NHÂN DÂN 115</v>
          </cell>
        </row>
        <row r="11">
          <cell r="C11" t="str">
            <v>026</v>
          </cell>
          <cell r="D11" t="str">
            <v xml:space="preserve">BỆNH VIỆN CẤP CỨU TRƯNG VƯƠNG </v>
          </cell>
        </row>
        <row r="12">
          <cell r="C12" t="str">
            <v>012</v>
          </cell>
          <cell r="D12" t="str">
            <v xml:space="preserve">BỆNH VIỆN AN BÌNH </v>
          </cell>
        </row>
        <row r="13">
          <cell r="C13" t="str">
            <v>001</v>
          </cell>
          <cell r="D13" t="str">
            <v xml:space="preserve">BỆNH VIỆN ĐA KHOA SÀI GÒN </v>
          </cell>
        </row>
        <row r="14">
          <cell r="C14" t="str">
            <v>020</v>
          </cell>
          <cell r="D14" t="str">
            <v>BỆNH VIỆN ĐIỀU DƯỠNG PHCN ĐT BỆNH NGHỀ NGHIỆP</v>
          </cell>
        </row>
        <row r="15">
          <cell r="C15" t="str">
            <v>426</v>
          </cell>
          <cell r="D15" t="str">
            <v xml:space="preserve">VIỆN Y DƯỢC HỌC DÂN TỘC </v>
          </cell>
        </row>
        <row r="16">
          <cell r="C16" t="str">
            <v>016</v>
          </cell>
          <cell r="D16" t="str">
            <v>BỆNH VIỆN 7A</v>
          </cell>
        </row>
        <row r="17">
          <cell r="C17" t="str">
            <v>461</v>
          </cell>
          <cell r="D17" t="str">
            <v>BỆNH VIỆN CHỈNH HÌNH VÀ PHỤC HỒI CHỨC NĂNG TPHCM</v>
          </cell>
        </row>
        <row r="18">
          <cell r="C18" t="str">
            <v>532</v>
          </cell>
          <cell r="D18" t="str">
            <v>BỆNH VIỆN NHI ĐỒNG THÀNH PHỐ</v>
          </cell>
        </row>
        <row r="19">
          <cell r="C19" t="str">
            <v>462</v>
          </cell>
          <cell r="D19" t="str">
            <v xml:space="preserve">BỆNH VIỆN ĐA KHOA VẠN HẠNH </v>
          </cell>
        </row>
        <row r="20">
          <cell r="C20" t="str">
            <v>074</v>
          </cell>
          <cell r="D20" t="str">
            <v>BỆNH VIỆN QUỐC ÁNH</v>
          </cell>
        </row>
        <row r="21">
          <cell r="C21" t="str">
            <v>463</v>
          </cell>
          <cell r="D21" t="str">
            <v>BỆNH VIỆN ĐA KHOA HỒNG ĐỨC -CHI NHÁNH III</v>
          </cell>
        </row>
        <row r="22">
          <cell r="C22" t="str">
            <v>458</v>
          </cell>
          <cell r="D22" t="str">
            <v>BỆNH VIỆN ĐA KHOA ĐỨC KHANG</v>
          </cell>
        </row>
        <row r="23">
          <cell r="C23" t="str">
            <v>058</v>
          </cell>
          <cell r="D23" t="str">
            <v xml:space="preserve">BỆNH VIỆN ĐA KHOA TƯ NHÂN TRIỀU AN </v>
          </cell>
        </row>
        <row r="24">
          <cell r="C24" t="str">
            <v>472</v>
          </cell>
          <cell r="D24" t="str">
            <v xml:space="preserve">BỆNH VIỆN PHƯƠNG ĐÔNG </v>
          </cell>
        </row>
        <row r="25">
          <cell r="C25" t="str">
            <v>496</v>
          </cell>
          <cell r="D25" t="str">
            <v>BỆNH VIỆN ĐA KHOA QUỐC TẾ VŨ ANH</v>
          </cell>
        </row>
        <row r="26">
          <cell r="C26" t="str">
            <v>071</v>
          </cell>
          <cell r="D26" t="str">
            <v xml:space="preserve">BỆNH VIỆN ĐA KHOA HOÀN MỸ SÀI GÒN </v>
          </cell>
        </row>
        <row r="27">
          <cell r="C27" t="str">
            <v>495</v>
          </cell>
          <cell r="D27" t="str">
            <v>BỆNH VIỆN TÂN SƠN NHẤT</v>
          </cell>
        </row>
        <row r="28">
          <cell r="C28" t="str">
            <v>489</v>
          </cell>
          <cell r="D28" t="str">
            <v xml:space="preserve">BỆNH VIỆN ĐA KHOA TÂM TRÍ SÀI GÒN </v>
          </cell>
        </row>
        <row r="29">
          <cell r="C29" t="str">
            <v>505</v>
          </cell>
          <cell r="D29" t="str">
            <v>BỆNH VIỆN QUỐC TẾ CITY</v>
          </cell>
        </row>
        <row r="30">
          <cell r="C30" t="str">
            <v>516</v>
          </cell>
          <cell r="D30" t="str">
            <v xml:space="preserve">BỆNH VIỆN ĐA KHOA TÂN HƯNG </v>
          </cell>
        </row>
        <row r="31">
          <cell r="C31" t="str">
            <v>525</v>
          </cell>
          <cell r="D31" t="str">
            <v xml:space="preserve">BỆNH VIỆN ĐA KHOA QUỐC TẾ VINMEC CENTRAL PARK </v>
          </cell>
        </row>
        <row r="32">
          <cell r="C32" t="str">
            <v>057</v>
          </cell>
          <cell r="D32" t="str">
            <v xml:space="preserve">BỆNH VIỆN QUÂN DÂN MIỀN ĐÔNG </v>
          </cell>
        </row>
        <row r="33">
          <cell r="C33" t="str">
            <v>076</v>
          </cell>
        </row>
        <row r="34">
          <cell r="C34" t="str">
            <v>036</v>
          </cell>
          <cell r="D34" t="str">
            <v>BỆNH VIỆN ĐA KHOA KHU VỰC THỦ ĐỨC</v>
          </cell>
        </row>
        <row r="35">
          <cell r="C35" t="str">
            <v>040</v>
          </cell>
          <cell r="D35" t="str">
            <v>BỆNH VIỆN ĐA KHOA KHU VỰC CỦ CHI</v>
          </cell>
        </row>
        <row r="36">
          <cell r="C36" t="str">
            <v>041</v>
          </cell>
          <cell r="D36" t="str">
            <v>BỆNH VIỆN ĐA KHOA KHU VỰC HÓC MÔN</v>
          </cell>
        </row>
        <row r="37">
          <cell r="C37" t="str">
            <v>049</v>
          </cell>
          <cell r="D37" t="str">
            <v>PKĐK TRỰC THUỘC TTYT NGÀNH CAO SU VN</v>
          </cell>
        </row>
        <row r="38">
          <cell r="C38" t="str">
            <v>419</v>
          </cell>
          <cell r="D38" t="str">
            <v xml:space="preserve">TTYT TÂN CẢNG / TỔNG CÔNG TY TÂN CẢNG SÀI GON QUÂN CHỦNG HẢI QUÂN </v>
          </cell>
        </row>
        <row r="39">
          <cell r="C39" t="str">
            <v>037</v>
          </cell>
          <cell r="D39" t="str">
            <v>BỆNH VIỆN QUẬN THỦ ĐỨC</v>
          </cell>
        </row>
        <row r="40">
          <cell r="C40" t="str">
            <v>051</v>
          </cell>
          <cell r="D40" t="str">
            <v>BỆNH VIỆN QUẬN 1 - CƠ SỞ I</v>
          </cell>
        </row>
        <row r="41">
          <cell r="C41" t="str">
            <v>004</v>
          </cell>
          <cell r="D41" t="str">
            <v>BỆNH VIỆN QUẬN 1 - CƠ SỞ II</v>
          </cell>
        </row>
        <row r="42">
          <cell r="C42" t="str">
            <v>075</v>
          </cell>
          <cell r="D42" t="str">
            <v>BỆNH VIỆN QUẬN 2</v>
          </cell>
        </row>
        <row r="43">
          <cell r="C43" t="str">
            <v>009</v>
          </cell>
          <cell r="D43" t="str">
            <v>BỆNH VIỆN QUẬN 3</v>
          </cell>
        </row>
        <row r="44">
          <cell r="C44" t="str">
            <v>010</v>
          </cell>
          <cell r="D44" t="str">
            <v>BỆNH VIỆN QUẬN 4</v>
          </cell>
        </row>
        <row r="45">
          <cell r="C45" t="str">
            <v>015</v>
          </cell>
          <cell r="D45" t="str">
            <v>BỆNH VIỆN QUẬN 5</v>
          </cell>
        </row>
        <row r="46">
          <cell r="C46" t="str">
            <v>017</v>
          </cell>
          <cell r="D46" t="str">
            <v>BỆNH VIỆN QUẬN 6</v>
          </cell>
        </row>
        <row r="47">
          <cell r="C47" t="str">
            <v>019</v>
          </cell>
          <cell r="D47" t="str">
            <v>BỆNH VIỆN QUẬN 7</v>
          </cell>
        </row>
        <row r="48">
          <cell r="C48" t="str">
            <v>021</v>
          </cell>
          <cell r="D48" t="str">
            <v>BỆNH VIỆN QUẬN 8</v>
          </cell>
        </row>
        <row r="49">
          <cell r="C49" t="str">
            <v>052</v>
          </cell>
          <cell r="D49" t="str">
            <v>BỆNH VIỆN QUẬN 8 - (PK XÓM CỦI)</v>
          </cell>
        </row>
        <row r="50">
          <cell r="C50" t="str">
            <v>053</v>
          </cell>
          <cell r="D50" t="str">
            <v>BỆNH VIỆN QUẬN 8 - (PK RẠCH CÁT)</v>
          </cell>
        </row>
        <row r="51">
          <cell r="C51" t="str">
            <v>022</v>
          </cell>
          <cell r="D51" t="str">
            <v>BỆNH VIỆN QUẬN 9</v>
          </cell>
        </row>
        <row r="52">
          <cell r="C52" t="str">
            <v>027</v>
          </cell>
          <cell r="D52" t="str">
            <v>BỆNH VIỆN QUẬN 10</v>
          </cell>
        </row>
        <row r="53">
          <cell r="C53" t="str">
            <v>028</v>
          </cell>
          <cell r="D53" t="str">
            <v>BỆNH VIỆN QUẬN 11</v>
          </cell>
        </row>
        <row r="54">
          <cell r="C54" t="str">
            <v>029</v>
          </cell>
          <cell r="D54" t="str">
            <v>BỆNH VIỆN QUẬN 12</v>
          </cell>
        </row>
        <row r="55">
          <cell r="C55" t="str">
            <v>035</v>
          </cell>
          <cell r="D55" t="str">
            <v>BỆNH VIỆN QUẬN GÒ VẤP</v>
          </cell>
        </row>
        <row r="56">
          <cell r="C56" t="str">
            <v>470</v>
          </cell>
          <cell r="D56" t="str">
            <v>PHÒNG KHÁM ĐA KHOA CƠ SỞ 2 - BỆNH VIỆN QUẬN GÒ VẤP</v>
          </cell>
        </row>
        <row r="57">
          <cell r="C57" t="str">
            <v>032</v>
          </cell>
          <cell r="D57" t="str">
            <v xml:space="preserve">BỆNH VIỆN QUẬN PHÚ NHUẬN </v>
          </cell>
        </row>
        <row r="58">
          <cell r="C58" t="str">
            <v>033</v>
          </cell>
          <cell r="D58" t="str">
            <v>BỆNH VIỆN QUẬN TÂN BÌNH</v>
          </cell>
        </row>
        <row r="59">
          <cell r="C59" t="str">
            <v>031</v>
          </cell>
          <cell r="D59" t="str">
            <v xml:space="preserve">BỆNH VIỆN QUẬN BÌNH THẠNH </v>
          </cell>
        </row>
        <row r="60">
          <cell r="C60" t="str">
            <v>054</v>
          </cell>
          <cell r="D60" t="str">
            <v>BỆNH VIỆN QUẬN TÂN PHÚ</v>
          </cell>
        </row>
        <row r="61">
          <cell r="C61" t="str">
            <v>544</v>
          </cell>
          <cell r="D61" t="str">
            <v>PHÒNG KHÁM ĐA KHOA THUỘC BỆNH VIỆN QUẬN TÂN PHÚ</v>
          </cell>
        </row>
        <row r="62">
          <cell r="C62" t="str">
            <v>055</v>
          </cell>
          <cell r="D62" t="str">
            <v xml:space="preserve">BỆNH VIỆN QUẬN BÌNH TÂN </v>
          </cell>
        </row>
        <row r="63">
          <cell r="C63" t="str">
            <v>038</v>
          </cell>
          <cell r="D63" t="str">
            <v>BỆNH VIỆN HUYỆN BÌNH CHÁNH</v>
          </cell>
        </row>
        <row r="64">
          <cell r="C64" t="str">
            <v>045</v>
          </cell>
          <cell r="D64" t="str">
            <v>BỆNH VIỆN HUYỆN NHÀ BÈ</v>
          </cell>
        </row>
        <row r="65">
          <cell r="C65" t="str">
            <v>042</v>
          </cell>
          <cell r="D65" t="str">
            <v xml:space="preserve">BỆNH VIỆN HUYỆN CẦN GIỜ </v>
          </cell>
        </row>
        <row r="66">
          <cell r="C66" t="str">
            <v>492</v>
          </cell>
          <cell r="D66" t="str">
            <v>PHÒNG KHÁM ĐA KHOA KHU VỰC AN NGHĨA</v>
          </cell>
        </row>
        <row r="67">
          <cell r="C67" t="str">
            <v>039</v>
          </cell>
          <cell r="D67" t="str">
            <v>BỆNH VIỆN HUYỆN CỦ CHI</v>
          </cell>
        </row>
        <row r="68">
          <cell r="C68" t="str">
            <v>061</v>
          </cell>
          <cell r="D68" t="str">
            <v>BỆNH XÁ SƯ ĐOÀN 9</v>
          </cell>
        </row>
        <row r="69">
          <cell r="C69" t="str">
            <v>540</v>
          </cell>
          <cell r="D69" t="str">
            <v>BỆNH VIỆN CÔNG AN THÀNH PHỐ HỒ CHÍ MINH</v>
          </cell>
        </row>
        <row r="70">
          <cell r="C70" t="str">
            <v>553</v>
          </cell>
          <cell r="D70" t="str">
            <v>PHÒNG KHÁM ĐA KHOA THUỘC KHOA KHÁM BỆNH TRUNG TÂM Y TẾ QUẬN GÒ VẤP</v>
          </cell>
        </row>
        <row r="71">
          <cell r="C71" t="str">
            <v>577</v>
          </cell>
          <cell r="D71" t="str">
            <v xml:space="preserve">PHÒNG KHÁM ĐA KHOA THUỘC  TRUNG TÂM Y TẾ QUẬN TÂN PHÚ </v>
          </cell>
        </row>
        <row r="72">
          <cell r="C72" t="str">
            <v>573</v>
          </cell>
          <cell r="D72" t="str">
            <v>PHÒNG KHÁM ĐA KHOA THUỘC  TRUNG TÂM Y TẾ QUẬN BÌNH THẠNH</v>
          </cell>
        </row>
        <row r="73">
          <cell r="C73" t="str">
            <v>581</v>
          </cell>
          <cell r="D73" t="str">
            <v xml:space="preserve">PHÒNG KHÁM ĐA KHOA THUỘC  TRUNG TÂM Y TẾ QUẬN 8 </v>
          </cell>
        </row>
        <row r="74">
          <cell r="C74" t="str">
            <v>576</v>
          </cell>
          <cell r="D74" t="str">
            <v xml:space="preserve">PHÒNG KHÁM ĐA KHOA THUỘC  TRUNG TÂM Y TẾ QUẬN PHÚ NHUẬN </v>
          </cell>
        </row>
        <row r="75">
          <cell r="C75" t="str">
            <v>488</v>
          </cell>
          <cell r="D75" t="str">
            <v>BỆNH VIỆN ĐA KHOA TƯ NHÂN XUYÊN Á</v>
          </cell>
        </row>
        <row r="76">
          <cell r="C76" t="str">
            <v>060</v>
          </cell>
          <cell r="D76" t="str">
            <v>PHÒNG KHÁM ĐA KHOA (THUỘC  Cty TNHH TTYK PHƯỚC AN )</v>
          </cell>
        </row>
        <row r="77">
          <cell r="C77" t="str">
            <v>457</v>
          </cell>
          <cell r="D77" t="str">
            <v>PHÒNG KHÁM ĐA KHOA (THUỘC CN2-  Cty TNHH TTYK PHƯỚC AN )</v>
          </cell>
        </row>
        <row r="78">
          <cell r="C78" t="str">
            <v>065</v>
          </cell>
          <cell r="D78" t="str">
            <v>PHÒNG KHÁM ĐA KHOA (THUỘC CN5-  Cty TNHH TTYK PHƯỚC AN )</v>
          </cell>
        </row>
        <row r="79">
          <cell r="C79" t="str">
            <v>066</v>
          </cell>
          <cell r="D79" t="str">
            <v>PHÒNG KHÁM ĐA KHOA (THUỘC CN6-  Cty TNHH TTYK PHƯỚC AN )</v>
          </cell>
        </row>
        <row r="80">
          <cell r="C80" t="str">
            <v>059</v>
          </cell>
          <cell r="D80" t="str">
            <v>PHÒNG KHÁM ĐA KHOA (THUỘC   Cty TNHH PKĐK SÀI GÒN)</v>
          </cell>
        </row>
        <row r="81">
          <cell r="C81" t="str">
            <v>473</v>
          </cell>
          <cell r="D81" t="str">
            <v>PHÒNG KHÁM ĐA KHOA (THUỘC   Cty TNHH PKĐK SÀI GÒN - TT KHÁM BỆNH SỐ 2)</v>
          </cell>
        </row>
        <row r="82">
          <cell r="C82" t="str">
            <v>068</v>
          </cell>
          <cell r="D82" t="str">
            <v xml:space="preserve">PHÒNG KHÁM ĐA KHOA (THUỘC  Cty TNHH Y KHOA QUỐC TẾ THIÊN PHÚC </v>
          </cell>
        </row>
        <row r="83">
          <cell r="C83" t="str">
            <v>465</v>
          </cell>
          <cell r="D83" t="str">
            <v>PHÒNG KHÁM ĐA KHOA (THUỘC  Cty TNHH BV THÁNH MẪU)</v>
          </cell>
        </row>
        <row r="84">
          <cell r="C84" t="str">
            <v>070</v>
          </cell>
          <cell r="D84" t="str">
            <v>PHÒNG KHÁM ĐA KHOA (THUỘC  Cty TNHH PKĐK AN PHÚC)</v>
          </cell>
        </row>
        <row r="85">
          <cell r="C85" t="str">
            <v>466</v>
          </cell>
          <cell r="D85" t="str">
            <v>PHÒNG KHÁM ĐA KHOA (THUỘC  Cty TNHH MTV TMDV Y TẾ TÂN BÌNH)</v>
          </cell>
        </row>
        <row r="86">
          <cell r="C86" t="str">
            <v>483</v>
          </cell>
          <cell r="D86" t="str">
            <v>PHÒNG KHÁM ĐA KHOA (THUỘC  CP TTYK THÀNH CÔNG )</v>
          </cell>
        </row>
        <row r="87">
          <cell r="C87" t="str">
            <v>002</v>
          </cell>
          <cell r="D87" t="str">
            <v>PHÒNG KHÁM ĐA KHOA (THUỘC CN Cty ĐT KHANG MINH -   TTYK KỲ HÒA )</v>
          </cell>
        </row>
        <row r="88">
          <cell r="C88" t="str">
            <v>062</v>
          </cell>
          <cell r="D88" t="str">
            <v>PHÒNG KHÁM ĐA KHOA (THUỘC   Cty TNHH PKĐK VẠN PHÚC)</v>
          </cell>
        </row>
        <row r="89">
          <cell r="C89" t="str">
            <v>067</v>
          </cell>
          <cell r="D89" t="str">
            <v>PHÒNG KHÁM ĐA KHOA (THUỘC  CP PKĐK THIÊN Ý CỦ CHI)</v>
          </cell>
        </row>
        <row r="90">
          <cell r="C90" t="str">
            <v>486</v>
          </cell>
          <cell r="D90" t="str">
            <v>PHÒNG KHÁM ĐA KHOA (THUỘC  Cty TNHH PKĐK QUỐC TẾ AN PHÚ)</v>
          </cell>
        </row>
        <row r="91">
          <cell r="C91" t="str">
            <v>508</v>
          </cell>
          <cell r="D91" t="str">
            <v xml:space="preserve">PHÒNG KHÁM ĐA KHOA (THUỘC   Cty TNHH PKĐK TÂN QUY </v>
          </cell>
        </row>
        <row r="92">
          <cell r="C92" t="str">
            <v>485</v>
          </cell>
          <cell r="D92" t="str">
            <v>PHÒNG KHÁM ĐA KHOA (THUỘC CN1-  Cty TNHH BỆNH VIỆN ĐA KHOA HOÀN HẢO)</v>
          </cell>
        </row>
        <row r="93">
          <cell r="C93" t="str">
            <v>459</v>
          </cell>
          <cell r="D93" t="str">
            <v>PHÒNG KHÁM ĐA KHOA (THUỘC   Cty TNHH DỊCH VỤ Y TẾ GENTICAL LẠC LONG QUÂN )</v>
          </cell>
        </row>
        <row r="94">
          <cell r="C94" t="str">
            <v>047</v>
          </cell>
          <cell r="D94" t="str">
            <v>PHÒNG KHÁM ĐA KHOA (THUỘC   Cty TNHH TRANG BỊ Y TẾ KIỀU TIÊN)</v>
          </cell>
        </row>
        <row r="95">
          <cell r="C95" t="str">
            <v>469</v>
          </cell>
          <cell r="D95" t="str">
            <v>PHÒNG KHÁM ĐA KHOA (THUỘC   Cty TNHH TTYK HOÀNG KHANG )</v>
          </cell>
        </row>
        <row r="96">
          <cell r="C96" t="str">
            <v>063</v>
          </cell>
          <cell r="D96" t="str">
            <v>PHÒNG KHÁM ĐA KHOA (THUỘC   Cty TNHH YK QUỐC TẾ CHUNG MINH )</v>
          </cell>
        </row>
        <row r="97">
          <cell r="C97" t="str">
            <v>064</v>
          </cell>
          <cell r="D97" t="str">
            <v>PHÒNG KHÁM ĐA KHOA (THUỘC  Cty TNHH PKĐK VIỆT PHƯỚC )</v>
          </cell>
        </row>
        <row r="98">
          <cell r="C98" t="str">
            <v>464</v>
          </cell>
          <cell r="D98" t="str">
            <v>PHÒNG KHÁM ĐA KHOA (THUỘC  CTCP BV ĐA KHOA HOÀN MỸ SÀI GÒN )</v>
          </cell>
        </row>
        <row r="99">
          <cell r="C99" t="str">
            <v>490</v>
          </cell>
          <cell r="D99" t="str">
            <v>PHÒNG KHÁM ĐA KHOA (THUỘC  Cty TNHH Y TẾ ĐẠI PHƯỚC )</v>
          </cell>
        </row>
        <row r="100">
          <cell r="C100" t="str">
            <v>046</v>
          </cell>
          <cell r="D100" t="str">
            <v>PHÒNG KHÁM ĐA KHOA (THUỘC  Cty TNHH MTV PK ĐA KHOA LÊ MINH XUÂN)</v>
          </cell>
        </row>
        <row r="101">
          <cell r="C101" t="str">
            <v>493</v>
          </cell>
          <cell r="D101" t="str">
            <v>PHÒNG KHÁM ĐA KHOA (THUỘC  Cty TNHH PKĐK PHƯỚC LINH)</v>
          </cell>
        </row>
        <row r="102">
          <cell r="C102" t="str">
            <v>494</v>
          </cell>
          <cell r="D102" t="str">
            <v>PHÒNG KHÁM ĐA KHOA (THUỘC  Cty CỔ PHẦN  PKĐK THÀNH AN )</v>
          </cell>
        </row>
        <row r="103">
          <cell r="C103" t="str">
            <v>797</v>
          </cell>
          <cell r="D103" t="str">
            <v>PHÒNG KHÁM ĐA KHOA (THUỘC  Cty CỔ PHẦN  PKĐK BẮC MỸ)</v>
          </cell>
        </row>
        <row r="104">
          <cell r="C104" t="str">
            <v>512</v>
          </cell>
          <cell r="D104" t="str">
            <v>PHÒNG KHÁM ĐA KHOA (THUỘC  Cty TNHH TM VÀ  DV  PKĐK NAM SÀI GÒN)</v>
          </cell>
        </row>
        <row r="105">
          <cell r="C105" t="str">
            <v>513</v>
          </cell>
          <cell r="D105" t="str">
            <v>PHÒNG KHÁM ĐA KHOA (THUỘC  Cty TNHH PKĐK QUỐC TẾ HÀNG XANH)</v>
          </cell>
        </row>
        <row r="106">
          <cell r="C106" t="str">
            <v>514</v>
          </cell>
          <cell r="D106" t="str">
            <v>PHÒNG KHÁM ĐA KHOA (THUỘC  Cty TNHH PKĐK KCN  TÂN TẠO)</v>
          </cell>
        </row>
        <row r="107">
          <cell r="C107" t="str">
            <v>517</v>
          </cell>
          <cell r="D107" t="str">
            <v>PHÒNG KHÁM ĐA KHOA (THUỘC  Cty CỔ PHẦN  PKĐK HỮU NGHỊ)</v>
          </cell>
        </row>
        <row r="108">
          <cell r="C108" t="str">
            <v>518</v>
          </cell>
          <cell r="D108" t="str">
            <v>PHÒNG KHÁM ĐA KHOA (THUỘC  Cty TNHH PKĐK HY VỌNG)</v>
          </cell>
        </row>
        <row r="109">
          <cell r="C109" t="str">
            <v>519</v>
          </cell>
          <cell r="D109" t="str">
            <v>PHÒNG KHÁM ĐA KHOA (THUỘC  Cty TNHH CHẨN ĐOÁN Y KHOA TÂM PHÚC)</v>
          </cell>
        </row>
        <row r="110">
          <cell r="C110" t="str">
            <v>520</v>
          </cell>
          <cell r="D110" t="str">
            <v>PHÒNG KHÁM ĐA KHOA (THUỘC  Cty TNHH PKĐK BẮC SÀI GÒN - VN CLINIC)</v>
          </cell>
        </row>
        <row r="111">
          <cell r="C111" t="str">
            <v>521</v>
          </cell>
          <cell r="D111" t="str">
            <v>PHÒNG KHÁM ĐA KHOA (THUỘC  Cty TNHH Y DƯỢC THÁI ANH)</v>
          </cell>
        </row>
        <row r="112">
          <cell r="C112" t="str">
            <v>522</v>
          </cell>
          <cell r="D112" t="str">
            <v>PHÒNG KHÁM ĐA KHOA (THUỘC  Cty CỔ PHẦN  Y KHOA CHAC2)</v>
          </cell>
        </row>
        <row r="113">
          <cell r="C113" t="str">
            <v>524</v>
          </cell>
          <cell r="D113" t="str">
            <v>PHÒNG KHÁM ĐA KHOA TN VIELIFE - MRI(THUỘC CN CTY CP CẨM HÀ)</v>
          </cell>
        </row>
        <row r="114">
          <cell r="C114" t="str">
            <v>526</v>
          </cell>
          <cell r="D114" t="str">
            <v>PHÒNG KHÁM ĐA KHOA (THUỘC  Cty TNHH PKĐK THIỆN MINH )</v>
          </cell>
        </row>
        <row r="115">
          <cell r="C115" t="str">
            <v>565</v>
          </cell>
          <cell r="D115" t="str">
            <v>PHÒNG KHÁM ĐA KHOA (THUỘC  Cty CỔ PHẦN VIGOR ANBIS JAPAN)</v>
          </cell>
        </row>
        <row r="116">
          <cell r="C116" t="str">
            <v>568</v>
          </cell>
          <cell r="D116" t="str">
            <v>PHÒNG KHÁM ĐA KHOA (THUỘC  Cty TNHH PKĐK NHƠN TÂM)</v>
          </cell>
        </row>
        <row r="117">
          <cell r="C117" t="str">
            <v>530</v>
          </cell>
          <cell r="D117" t="str">
            <v>PHÒNG KHÁM ĐA KHOA (THUỘC  Cty TNHH PKĐK  QUỐC TẾ SÀI GÒN)</v>
          </cell>
        </row>
        <row r="118">
          <cell r="C118" t="str">
            <v>531</v>
          </cell>
          <cell r="D118" t="str">
            <v>PHÒNG KHÁM ĐA KHOA (THUỘC CHI NHÁNH Cty TNHH PKĐK  QUỐC TẾ SÀI GÒN)</v>
          </cell>
        </row>
        <row r="119">
          <cell r="C119" t="str">
            <v>018</v>
          </cell>
          <cell r="D119" t="str">
            <v>PHÒNG KHÁM ĐA KHOA (THUỘC  Cty TNHH DỊCH VỤ Y TẾ TÂN THUẬN )</v>
          </cell>
        </row>
        <row r="120">
          <cell r="C120" t="str">
            <v>533</v>
          </cell>
          <cell r="D120" t="str">
            <v>PHÒNG KHÁM ĐA KHOA (THUỘC  Cty TNHH Y KHOA LIÊN AN)</v>
          </cell>
        </row>
        <row r="121">
          <cell r="C121" t="str">
            <v>537</v>
          </cell>
          <cell r="D121" t="str">
            <v>PHÒNG KHÁM ĐA KHOA (THUỘC  Cty TNHH POLYCARE)</v>
          </cell>
        </row>
        <row r="122">
          <cell r="C122" t="str">
            <v>536</v>
          </cell>
          <cell r="D122" t="str">
            <v>PHÒNG KHÁM ĐA KHOA (THUỘC CN1-  Cty TNHH TTYK HỢP NHÂN)</v>
          </cell>
        </row>
        <row r="123">
          <cell r="C123" t="str">
            <v>535</v>
          </cell>
          <cell r="D123" t="str">
            <v>PHÒNG KHÁM ĐA KHOA (THUỘC  Cty TNHH CHĂM SÓC SỨC KHỎE VĨNH ĐỨC)</v>
          </cell>
        </row>
        <row r="124">
          <cell r="C124" t="str">
            <v>534</v>
          </cell>
          <cell r="D124" t="str">
            <v>PHÒNG KHÁM ĐA KHOA (THUỘC  Cty TNHH PKĐK PHÁP ANH)</v>
          </cell>
        </row>
        <row r="125">
          <cell r="C125" t="str">
            <v>529</v>
          </cell>
          <cell r="D125" t="str">
            <v>PHÒNG KHÁM ĐA KHOA (THUỘC  Cty TNHH PKĐK HƯNG DŨNG)</v>
          </cell>
        </row>
        <row r="126">
          <cell r="C126" t="str">
            <v>539</v>
          </cell>
          <cell r="D126" t="str">
            <v>PHÒNG KHÁM ĐA KHOA (THUỘC  Cty TNHH ĐA KHOA PHƯỚC SƠN)</v>
          </cell>
        </row>
        <row r="127">
          <cell r="C127" t="str">
            <v>541</v>
          </cell>
          <cell r="D127" t="str">
            <v>PHÒNG KHÁM ĐA KHOA (THUỘC  Cty TNHH DỊCH VỤ Y TẾ VÀ PHÒNG KHÁM ĐA KHOA TÂM AN)</v>
          </cell>
        </row>
        <row r="128">
          <cell r="C128" t="str">
            <v>538</v>
          </cell>
          <cell r="D128" t="str">
            <v>PHÒNG KHÁM ĐA KHOA (THUỘC  Cty TNHH DỊCH VỤ Y TẾ THIỆN PHƯỚC )</v>
          </cell>
        </row>
        <row r="129">
          <cell r="C129" t="str">
            <v>545</v>
          </cell>
          <cell r="D129" t="str">
            <v>CHI NHÁNH Cty CP PKĐK DUY KHANG(PKĐK DUY KHANG HIM LAM QUẬN 7)</v>
          </cell>
        </row>
        <row r="130">
          <cell r="C130" t="str">
            <v>547</v>
          </cell>
          <cell r="D130" t="str">
            <v>PHÒNG KHÁM ĐA KHOA (THUỘC  Cty TNHH Y KHOA HOÀNG MỸ SÀI GÒN)</v>
          </cell>
        </row>
        <row r="131">
          <cell r="C131" t="str">
            <v>549</v>
          </cell>
          <cell r="D131" t="str">
            <v>PHÒNG KHÁM ĐA KHOA (THUỘC  Cty CỔ PHẦN BỆNH VIỆN Y DƯỢC SÀI GÒN)</v>
          </cell>
        </row>
        <row r="132">
          <cell r="C132" t="str">
            <v>564</v>
          </cell>
          <cell r="D132" t="str">
            <v>ĐỊA ĐIỂM CTY CP TM &amp; ĐT Y TẾ Y VIỆT- PHÒNG KHÁM BỆNH VIỆN ĐẠI HỌC Y DƯỢC 1</v>
          </cell>
        </row>
        <row r="133">
          <cell r="C133" t="str">
            <v>578</v>
          </cell>
          <cell r="D133" t="str">
            <v xml:space="preserve">PHÒNG KHÁM ĐA KHOA THUỘC CN1- CÔNG TY TNHH TRUNG TÂM TRỊ LIỆU VÀ PHỤC HỒI CHỨC NĂNG AN NHIÊN </v>
          </cell>
        </row>
        <row r="134">
          <cell r="C134" t="str">
            <v>559</v>
          </cell>
          <cell r="D134" t="str">
            <v>PHÒNG KHÁM ĐA KHOA (THUỘC  Cty TNHH PHONG TÂM PHÚC)</v>
          </cell>
        </row>
        <row r="135">
          <cell r="C135" t="str">
            <v>557</v>
          </cell>
          <cell r="D135" t="str">
            <v>CHI NHÁNH Cty CP GREENBIZ(PHÒNG KHÁM ĐA KHOA GALANT)</v>
          </cell>
        </row>
        <row r="136">
          <cell r="C136" t="str">
            <v>575</v>
          </cell>
          <cell r="D136" t="str">
            <v>PHÒNG KHÁM ĐA KHOA (THUỘC CNVII-  Cty TNHH BV ĐA KHOA HOÀN HẢO)</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03-TS"/>
      <sheetName val="import_TST"/>
      <sheetName val="phu_luc_tk1"/>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filterMode="1"/>
  <dimension ref="A1:VM58"/>
  <sheetViews>
    <sheetView tabSelected="1" zoomScaleNormal="100" workbookViewId="0">
      <pane ySplit="6" topLeftCell="A8" activePane="bottomLeft" state="frozen"/>
      <selection activeCell="A509" sqref="A509:XFD672"/>
      <selection pane="bottomLeft" activeCell="A10" sqref="A10:XFD10"/>
    </sheetView>
  </sheetViews>
  <sheetFormatPr defaultRowHeight="17.25"/>
  <cols>
    <col min="1" max="1" width="10.7109375" customWidth="1"/>
    <col min="2" max="2" width="10.42578125" customWidth="1"/>
    <col min="3" max="3" width="29.28515625" bestFit="1" customWidth="1"/>
    <col min="4" max="4" width="28.5703125" style="7" customWidth="1"/>
    <col min="5" max="5" width="17.140625" style="8" customWidth="1"/>
    <col min="6" max="6" width="13.140625" style="9" customWidth="1"/>
    <col min="7" max="7" width="9.85546875" style="9" customWidth="1"/>
    <col min="8" max="8" width="18.5703125" customWidth="1"/>
    <col min="9" max="9" width="14.42578125" customWidth="1"/>
    <col min="10" max="10" width="17.140625" customWidth="1"/>
    <col min="11" max="12" width="9.28515625" customWidth="1"/>
    <col min="13" max="13" width="14.5703125" customWidth="1"/>
    <col min="14" max="15" width="9.28515625" style="10" customWidth="1"/>
    <col min="16" max="16" width="31.42578125" style="11" customWidth="1"/>
    <col min="17" max="17" width="9.28515625" style="12" customWidth="1"/>
    <col min="18" max="18" width="9.28515625" style="13" customWidth="1"/>
    <col min="19" max="20" width="9.28515625" customWidth="1"/>
    <col min="21" max="22" width="9.28515625" style="14" customWidth="1"/>
    <col min="23" max="26" width="9.28515625" customWidth="1"/>
    <col min="27" max="27" width="9.28515625" style="15" customWidth="1"/>
    <col min="28" max="28" width="9.28515625" customWidth="1"/>
    <col min="29" max="30" width="9.28515625" style="16" customWidth="1"/>
    <col min="31" max="31" width="16.7109375" style="16" customWidth="1"/>
    <col min="32" max="32" width="17.28515625" style="16" customWidth="1"/>
    <col min="33" max="33" width="13.140625" customWidth="1"/>
    <col min="34" max="34" width="22.5703125" style="16" customWidth="1"/>
    <col min="35" max="35" width="12.140625" style="16" customWidth="1"/>
    <col min="36" max="36" width="12.28515625" customWidth="1"/>
    <col min="37" max="37" width="16.7109375" customWidth="1"/>
    <col min="38" max="38" width="23" customWidth="1"/>
    <col min="39" max="39" width="17.28515625" customWidth="1"/>
    <col min="40" max="40" width="13.7109375" customWidth="1"/>
    <col min="41" max="41" width="6.140625" customWidth="1"/>
    <col min="42" max="42" width="17.28515625" customWidth="1"/>
    <col min="43" max="43" width="8.42578125" style="15" customWidth="1"/>
    <col min="44" max="44" width="31.42578125" customWidth="1"/>
    <col min="45" max="45" width="32.5703125" customWidth="1"/>
    <col min="46" max="46" width="28" bestFit="1" customWidth="1"/>
    <col min="47" max="47" width="26.140625" bestFit="1" customWidth="1"/>
    <col min="48" max="48" width="30.5703125" customWidth="1"/>
    <col min="49" max="49" width="15.85546875" customWidth="1"/>
    <col min="50" max="50" width="28" style="13" customWidth="1"/>
    <col min="51" max="51" width="26.28515625" style="17" customWidth="1"/>
    <col min="52" max="52" width="23" customWidth="1"/>
    <col min="53" max="53" width="19.28515625" customWidth="1"/>
    <col min="54" max="54" width="30.140625" bestFit="1" customWidth="1"/>
    <col min="55" max="55" width="13.5703125" customWidth="1"/>
    <col min="56" max="56" width="31.85546875" customWidth="1"/>
    <col min="57" max="57" width="23.85546875" customWidth="1"/>
    <col min="58" max="58" width="24.42578125" customWidth="1"/>
    <col min="59" max="59" width="26.85546875" customWidth="1"/>
    <col min="60" max="60" width="13.28515625" customWidth="1"/>
    <col min="61" max="61" width="16.140625" customWidth="1"/>
    <col min="62" max="62" width="14.28515625" customWidth="1"/>
    <col min="63" max="63" width="23.28515625" style="13" customWidth="1"/>
    <col min="64" max="64" width="12.28515625" customWidth="1"/>
    <col min="65" max="65" width="19.7109375" customWidth="1"/>
    <col min="66" max="66" width="12.5703125" customWidth="1"/>
    <col min="67" max="67" width="22.28515625" customWidth="1"/>
    <col min="68" max="68" width="16.7109375" style="13" customWidth="1"/>
    <col min="69" max="69" width="17.140625" style="9" customWidth="1"/>
    <col min="70" max="70" width="15.5703125" style="9" customWidth="1"/>
    <col min="71" max="71" width="14.140625" style="9" customWidth="1"/>
    <col min="72" max="72" width="12.140625" style="16" customWidth="1"/>
    <col min="73" max="73" width="18.42578125" customWidth="1"/>
    <col min="74" max="74" width="15.85546875" style="16" customWidth="1"/>
    <col min="75" max="75" width="28.7109375" style="9" customWidth="1"/>
    <col min="76" max="76" width="13.28515625" style="9" customWidth="1"/>
    <col min="77" max="77" width="14.140625" customWidth="1"/>
    <col min="78" max="78" width="15.28515625" customWidth="1"/>
    <col min="79" max="79" width="13.140625" style="13" customWidth="1"/>
    <col min="80" max="80" width="11.5703125" style="13" customWidth="1"/>
    <col min="81" max="81" width="18.42578125" style="13" customWidth="1"/>
    <col min="82" max="82" width="15.85546875" customWidth="1"/>
    <col min="83" max="83" width="28.7109375" customWidth="1"/>
    <col min="84" max="84" width="13.28515625" customWidth="1"/>
    <col min="85" max="85" width="15.28515625" customWidth="1"/>
    <col min="86" max="86" width="11.5703125" customWidth="1"/>
    <col min="87" max="88" width="25" customWidth="1"/>
    <col min="89" max="89" width="53" customWidth="1"/>
    <col min="90" max="90" width="16.42578125" customWidth="1"/>
    <col min="91" max="91" width="19.28515625" customWidth="1"/>
    <col min="92" max="92" width="14.85546875" customWidth="1"/>
    <col min="93" max="93" width="14" customWidth="1"/>
    <col min="94" max="94" width="21.140625" customWidth="1"/>
    <col min="95" max="95" width="19.5703125" customWidth="1"/>
    <col min="96" max="96" width="35.5703125" customWidth="1"/>
    <col min="97" max="97" width="14.5703125" customWidth="1"/>
    <col min="98" max="98" width="9" customWidth="1"/>
    <col min="99" max="99" width="20.5703125" customWidth="1"/>
    <col min="100" max="100" width="12.7109375" customWidth="1"/>
    <col min="101" max="101" width="11.140625" customWidth="1"/>
    <col min="102" max="102" width="17.42578125" customWidth="1"/>
    <col min="103" max="103" width="6.5703125" customWidth="1"/>
    <col min="104" max="104" width="21.5703125" customWidth="1"/>
    <col min="105" max="105" width="19.42578125" customWidth="1"/>
    <col min="106" max="106" width="24.85546875" customWidth="1"/>
    <col min="107" max="107" width="14.42578125" customWidth="1"/>
    <col min="108" max="108" width="15.7109375" customWidth="1"/>
    <col min="109" max="109" width="11" customWidth="1"/>
    <col min="110" max="110" width="13.28515625" style="15" customWidth="1"/>
    <col min="111" max="111" width="18.85546875" customWidth="1"/>
    <col min="112" max="113" width="17.7109375" customWidth="1"/>
    <col min="114" max="114" width="14.7109375" customWidth="1"/>
    <col min="115" max="115" width="7.7109375" style="13" customWidth="1"/>
    <col min="116" max="116" width="77.42578125" customWidth="1"/>
    <col min="117" max="117" width="4.140625" style="13" customWidth="1"/>
    <col min="118" max="118" width="9.28515625" customWidth="1"/>
    <col min="119" max="119" width="9.140625" customWidth="1"/>
    <col min="120" max="120" width="19.85546875" customWidth="1"/>
    <col min="121" max="121" width="7.85546875" customWidth="1"/>
    <col min="122" max="122" width="4.85546875" customWidth="1"/>
    <col min="123" max="124" width="10.140625" customWidth="1"/>
    <col min="125" max="125" width="14.85546875" customWidth="1"/>
    <col min="126" max="126" width="21.42578125" customWidth="1"/>
    <col min="127" max="127" width="17.7109375" customWidth="1"/>
    <col min="128" max="128" width="22.5703125" customWidth="1"/>
    <col min="129" max="129" width="12" customWidth="1"/>
    <col min="130" max="130" width="17" bestFit="1" customWidth="1"/>
    <col min="131" max="131" width="74.5703125" customWidth="1"/>
    <col min="132" max="132" width="73.5703125" customWidth="1"/>
    <col min="133" max="133" width="12" customWidth="1"/>
    <col min="134" max="134" width="15" customWidth="1"/>
    <col min="135" max="135" width="7.42578125" customWidth="1"/>
    <col min="136" max="136" width="14.85546875" customWidth="1"/>
    <col min="137" max="137" width="28" customWidth="1"/>
    <col min="138" max="138" width="5.140625" customWidth="1"/>
    <col min="139" max="139" width="33.28515625" customWidth="1"/>
    <col min="140" max="141" width="11.5703125" customWidth="1"/>
    <col min="142" max="142" width="13.140625" customWidth="1"/>
    <col min="143" max="143" width="10.140625" customWidth="1"/>
    <col min="144" max="144" width="13.42578125" customWidth="1"/>
    <col min="145" max="146" width="11" customWidth="1"/>
    <col min="147" max="147" width="5.140625" customWidth="1"/>
    <col min="148" max="148" width="9.28515625" customWidth="1"/>
    <col min="149" max="149" width="16.7109375" customWidth="1"/>
    <col min="150" max="151" width="40" customWidth="1"/>
    <col min="152" max="152" width="9.7109375" customWidth="1"/>
    <col min="153" max="153" width="24.7109375" customWidth="1"/>
    <col min="154" max="154" width="23" customWidth="1"/>
    <col min="155" max="155" width="24.5703125" customWidth="1"/>
    <col min="156" max="156" width="19.7109375" customWidth="1"/>
    <col min="157" max="157" width="11.140625" customWidth="1"/>
    <col min="158" max="158" width="35.140625" customWidth="1"/>
    <col min="159" max="159" width="9" customWidth="1"/>
    <col min="160" max="160" width="11.28515625" customWidth="1"/>
    <col min="161" max="161" width="5.140625" customWidth="1"/>
    <col min="162" max="164" width="11.5703125" customWidth="1"/>
    <col min="165" max="165" width="34.28515625" bestFit="1" customWidth="1"/>
    <col min="166" max="166" width="25.140625" bestFit="1" customWidth="1"/>
    <col min="167" max="169" width="11.5703125" customWidth="1"/>
    <col min="192" max="192" width="9.28515625" bestFit="1" customWidth="1"/>
    <col min="200" max="200" width="9.28515625" bestFit="1" customWidth="1"/>
    <col min="202" max="202" width="9.28515625" bestFit="1" customWidth="1"/>
    <col min="204" max="204" width="9.28515625" bestFit="1" customWidth="1"/>
    <col min="219" max="219" width="23.7109375" bestFit="1" customWidth="1"/>
    <col min="277" max="277" width="13" customWidth="1"/>
    <col min="309" max="309" width="10.140625" bestFit="1" customWidth="1"/>
    <col min="425" max="425" width="9.28515625" bestFit="1" customWidth="1"/>
    <col min="455" max="455" width="9.28515625" bestFit="1" customWidth="1"/>
    <col min="470" max="470" width="10.140625" bestFit="1" customWidth="1"/>
    <col min="500" max="500" width="9.28515625" bestFit="1" customWidth="1"/>
    <col min="508" max="508" width="9.28515625" bestFit="1" customWidth="1"/>
    <col min="510" max="510" width="9.28515625" bestFit="1" customWidth="1"/>
    <col min="512" max="512" width="9.28515625" bestFit="1" customWidth="1"/>
  </cols>
  <sheetData>
    <row r="1" spans="1:585" s="6" customFormat="1" ht="39.75" customHeight="1">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3"/>
      <c r="DK1" s="4"/>
      <c r="DL1" s="3"/>
      <c r="DM1" s="5"/>
    </row>
    <row r="2" spans="1:585" ht="18" thickBot="1"/>
    <row r="3" spans="1:585" s="6" customFormat="1" ht="15.75" thickBot="1">
      <c r="A3" s="18" t="s">
        <v>1</v>
      </c>
      <c r="B3" s="19"/>
      <c r="C3" s="20" t="s">
        <v>2</v>
      </c>
      <c r="D3" s="21"/>
      <c r="E3" s="22"/>
      <c r="F3" s="23"/>
      <c r="G3" s="23"/>
      <c r="H3" s="24"/>
      <c r="I3" s="24"/>
      <c r="J3" s="24"/>
      <c r="M3" s="24"/>
      <c r="N3" s="25"/>
      <c r="O3" s="25"/>
      <c r="P3" s="25"/>
      <c r="Q3" s="26"/>
      <c r="R3" s="5"/>
      <c r="U3" s="27"/>
      <c r="V3" s="27"/>
      <c r="W3" s="24"/>
      <c r="X3" s="24"/>
      <c r="Y3" s="24"/>
      <c r="AA3" s="28"/>
      <c r="AB3" s="24"/>
      <c r="AC3" s="24"/>
      <c r="AD3" s="24"/>
      <c r="AE3" s="24"/>
      <c r="AF3" s="24"/>
      <c r="AH3" s="24"/>
      <c r="AI3" s="24"/>
      <c r="AK3" s="29"/>
      <c r="AQ3" s="30"/>
      <c r="AX3" s="5"/>
      <c r="AY3" s="31"/>
      <c r="BK3" s="5"/>
      <c r="BP3" s="5"/>
      <c r="BQ3" s="23"/>
      <c r="BR3" s="23"/>
      <c r="BS3" s="23"/>
      <c r="BT3" s="24"/>
      <c r="BV3" s="24"/>
      <c r="BW3" s="23"/>
      <c r="BX3" s="23"/>
      <c r="CA3" s="5"/>
      <c r="CB3" s="5"/>
      <c r="CC3" s="5"/>
      <c r="DF3" s="30"/>
      <c r="DK3" s="5"/>
      <c r="DM3" s="5"/>
    </row>
    <row r="4" spans="1:585" s="6" customFormat="1" ht="15.75" thickBot="1">
      <c r="A4" s="32" t="s">
        <v>3</v>
      </c>
      <c r="B4" s="33"/>
      <c r="C4" s="34" t="s">
        <v>4</v>
      </c>
      <c r="D4" s="35"/>
      <c r="E4" s="36"/>
      <c r="F4" s="37"/>
      <c r="G4" s="23"/>
      <c r="H4" s="24"/>
      <c r="I4" s="24"/>
      <c r="J4" s="24"/>
      <c r="K4" s="5"/>
      <c r="L4" s="5"/>
      <c r="M4" s="23"/>
      <c r="N4" s="27"/>
      <c r="O4" s="27"/>
      <c r="P4" s="27"/>
      <c r="Q4" s="26"/>
      <c r="R4" s="5"/>
      <c r="S4" s="5"/>
      <c r="T4" s="5"/>
      <c r="U4" s="27"/>
      <c r="V4" s="27"/>
      <c r="W4" s="23"/>
      <c r="X4" s="23"/>
      <c r="Y4" s="23"/>
      <c r="Z4" s="5"/>
      <c r="AA4" s="38"/>
      <c r="AB4" s="23"/>
      <c r="AC4" s="23"/>
      <c r="AD4" s="39"/>
      <c r="AE4" s="23"/>
      <c r="AF4" s="23"/>
      <c r="AG4" s="40"/>
      <c r="AH4" s="23"/>
      <c r="AI4" s="23"/>
      <c r="AJ4" s="5"/>
      <c r="AK4" s="29"/>
      <c r="AL4" s="5"/>
      <c r="AM4" s="5"/>
      <c r="AO4" s="5"/>
      <c r="AP4" s="5"/>
      <c r="AQ4" s="30"/>
      <c r="AX4" s="5"/>
      <c r="AY4" s="31"/>
      <c r="BK4" s="5"/>
      <c r="BP4" s="5"/>
      <c r="BQ4" s="23"/>
      <c r="BR4" s="23"/>
      <c r="BS4" s="23"/>
      <c r="BT4" s="24"/>
      <c r="BV4" s="24"/>
      <c r="BW4" s="23"/>
      <c r="BX4" s="23"/>
      <c r="CA4" s="5"/>
      <c r="CB4" s="5"/>
      <c r="CC4" s="5"/>
      <c r="DF4" s="30"/>
      <c r="DK4" s="5"/>
      <c r="DM4" s="5"/>
    </row>
    <row r="5" spans="1:585" ht="18" thickBot="1">
      <c r="KW5">
        <v>20000301</v>
      </c>
      <c r="KY5" t="s">
        <v>5</v>
      </c>
      <c r="MA5" t="s">
        <v>6</v>
      </c>
      <c r="MD5" t="s">
        <v>7</v>
      </c>
      <c r="MI5" t="s">
        <v>8</v>
      </c>
      <c r="MK5" t="s">
        <v>9</v>
      </c>
      <c r="MM5" t="s">
        <v>10</v>
      </c>
      <c r="MN5" t="s">
        <v>11</v>
      </c>
      <c r="MO5" t="s">
        <v>12</v>
      </c>
      <c r="MP5" t="s">
        <v>13</v>
      </c>
      <c r="MQ5" t="s">
        <v>14</v>
      </c>
      <c r="MT5">
        <v>0</v>
      </c>
      <c r="MU5" t="s">
        <v>11</v>
      </c>
      <c r="MV5" t="s">
        <v>15</v>
      </c>
      <c r="MW5" t="s">
        <v>16</v>
      </c>
      <c r="MX5" t="s">
        <v>17</v>
      </c>
      <c r="MZ5" t="s">
        <v>11</v>
      </c>
      <c r="NA5" t="s">
        <v>15</v>
      </c>
      <c r="NB5" t="s">
        <v>16</v>
      </c>
      <c r="NC5" t="s">
        <v>17</v>
      </c>
      <c r="PH5" t="s">
        <v>18</v>
      </c>
      <c r="PI5">
        <v>90</v>
      </c>
      <c r="PJ5" t="s">
        <v>19</v>
      </c>
      <c r="PK5" t="s">
        <v>20</v>
      </c>
      <c r="PL5" t="s">
        <v>21</v>
      </c>
      <c r="PM5" t="s">
        <v>22</v>
      </c>
      <c r="PN5" t="s">
        <v>9</v>
      </c>
      <c r="PO5" t="s">
        <v>8</v>
      </c>
      <c r="PP5" t="s">
        <v>23</v>
      </c>
      <c r="PQ5" t="s">
        <v>24</v>
      </c>
      <c r="PU5" t="s">
        <v>10</v>
      </c>
      <c r="PW5" t="s">
        <v>25</v>
      </c>
      <c r="QA5" t="s">
        <v>26</v>
      </c>
      <c r="QB5" t="s">
        <v>24</v>
      </c>
      <c r="QC5" t="s">
        <v>16</v>
      </c>
      <c r="QD5" t="s">
        <v>27</v>
      </c>
      <c r="QK5" t="s">
        <v>6</v>
      </c>
      <c r="QL5" t="s">
        <v>6</v>
      </c>
      <c r="QM5">
        <v>2020</v>
      </c>
      <c r="QN5" t="s">
        <v>28</v>
      </c>
      <c r="QO5" t="s">
        <v>29</v>
      </c>
      <c r="QP5" t="s">
        <v>30</v>
      </c>
      <c r="QQ5" t="s">
        <v>30</v>
      </c>
      <c r="QR5" t="s">
        <v>31</v>
      </c>
      <c r="QW5" t="s">
        <v>32</v>
      </c>
      <c r="QY5" t="s">
        <v>33</v>
      </c>
      <c r="RB5">
        <v>20000301</v>
      </c>
      <c r="RD5" t="s">
        <v>34</v>
      </c>
      <c r="SF5">
        <v>0</v>
      </c>
      <c r="SI5" t="s">
        <v>35</v>
      </c>
      <c r="SN5" t="s">
        <v>8</v>
      </c>
      <c r="SP5">
        <v>0</v>
      </c>
      <c r="SR5">
        <v>0</v>
      </c>
      <c r="SS5" t="s">
        <v>11</v>
      </c>
      <c r="ST5" t="s">
        <v>12</v>
      </c>
      <c r="SU5" t="s">
        <v>13</v>
      </c>
      <c r="SV5" t="s">
        <v>14</v>
      </c>
      <c r="SY5">
        <v>0</v>
      </c>
      <c r="SZ5" t="s">
        <v>11</v>
      </c>
      <c r="TA5" t="s">
        <v>15</v>
      </c>
      <c r="TB5" t="s">
        <v>16</v>
      </c>
      <c r="TC5" t="s">
        <v>17</v>
      </c>
      <c r="TE5" t="s">
        <v>11</v>
      </c>
      <c r="TF5" t="s">
        <v>15</v>
      </c>
      <c r="TG5" t="s">
        <v>16</v>
      </c>
      <c r="TH5" t="s">
        <v>17</v>
      </c>
      <c r="VM5" t="s">
        <v>18</v>
      </c>
    </row>
    <row r="6" spans="1:585" s="65" customFormat="1" ht="29.25" thickBot="1">
      <c r="A6" s="41" t="s">
        <v>36</v>
      </c>
      <c r="B6" s="42" t="s">
        <v>37</v>
      </c>
      <c r="C6" s="42" t="s">
        <v>38</v>
      </c>
      <c r="D6" s="43" t="s">
        <v>39</v>
      </c>
      <c r="E6" s="44" t="s">
        <v>40</v>
      </c>
      <c r="F6" s="45" t="s">
        <v>41</v>
      </c>
      <c r="G6" s="46" t="s">
        <v>42</v>
      </c>
      <c r="H6" s="47" t="s">
        <v>43</v>
      </c>
      <c r="I6" s="47" t="s">
        <v>44</v>
      </c>
      <c r="J6" s="47" t="s">
        <v>45</v>
      </c>
      <c r="K6" s="47" t="s">
        <v>46</v>
      </c>
      <c r="L6" s="47" t="s">
        <v>47</v>
      </c>
      <c r="M6" s="47" t="s">
        <v>48</v>
      </c>
      <c r="N6" s="47" t="s">
        <v>49</v>
      </c>
      <c r="O6" s="47" t="s">
        <v>50</v>
      </c>
      <c r="P6" s="47" t="s">
        <v>51</v>
      </c>
      <c r="Q6" s="48" t="s">
        <v>52</v>
      </c>
      <c r="R6" s="46" t="s">
        <v>53</v>
      </c>
      <c r="S6" s="47" t="s">
        <v>54</v>
      </c>
      <c r="T6" s="47" t="s">
        <v>55</v>
      </c>
      <c r="U6" s="46" t="s">
        <v>56</v>
      </c>
      <c r="V6" s="46" t="s">
        <v>57</v>
      </c>
      <c r="W6" s="47" t="s">
        <v>58</v>
      </c>
      <c r="X6" s="47" t="s">
        <v>59</v>
      </c>
      <c r="Y6" s="47" t="s">
        <v>60</v>
      </c>
      <c r="Z6" s="47" t="s">
        <v>61</v>
      </c>
      <c r="AA6" s="49" t="s">
        <v>62</v>
      </c>
      <c r="AB6" s="47" t="s">
        <v>63</v>
      </c>
      <c r="AC6" s="47" t="s">
        <v>64</v>
      </c>
      <c r="AD6" s="47" t="s">
        <v>65</v>
      </c>
      <c r="AE6" s="47" t="s">
        <v>66</v>
      </c>
      <c r="AF6" s="47" t="s">
        <v>67</v>
      </c>
      <c r="AG6" s="47" t="s">
        <v>68</v>
      </c>
      <c r="AH6" s="47" t="s">
        <v>69</v>
      </c>
      <c r="AI6" s="47" t="s">
        <v>70</v>
      </c>
      <c r="AJ6" s="47" t="s">
        <v>71</v>
      </c>
      <c r="AK6" s="50" t="s">
        <v>72</v>
      </c>
      <c r="AL6" s="50" t="s">
        <v>73</v>
      </c>
      <c r="AM6" s="50" t="s">
        <v>74</v>
      </c>
      <c r="AN6" s="51" t="s">
        <v>75</v>
      </c>
      <c r="AO6" s="51" t="s">
        <v>76</v>
      </c>
      <c r="AP6" s="51" t="s">
        <v>77</v>
      </c>
      <c r="AQ6" s="52" t="s">
        <v>78</v>
      </c>
      <c r="AR6" s="51" t="s">
        <v>79</v>
      </c>
      <c r="AS6" s="51" t="s">
        <v>80</v>
      </c>
      <c r="AT6" s="51" t="s">
        <v>81</v>
      </c>
      <c r="AU6" s="51" t="s">
        <v>82</v>
      </c>
      <c r="AV6" s="51" t="s">
        <v>83</v>
      </c>
      <c r="AW6" s="51" t="s">
        <v>84</v>
      </c>
      <c r="AX6" s="53" t="s">
        <v>85</v>
      </c>
      <c r="AY6" s="54" t="s">
        <v>86</v>
      </c>
      <c r="AZ6" s="51" t="s">
        <v>87</v>
      </c>
      <c r="BA6" s="51" t="s">
        <v>88</v>
      </c>
      <c r="BB6" s="51" t="s">
        <v>89</v>
      </c>
      <c r="BC6" s="51" t="s">
        <v>90</v>
      </c>
      <c r="BD6" s="51" t="s">
        <v>91</v>
      </c>
      <c r="BE6" s="51" t="s">
        <v>92</v>
      </c>
      <c r="BF6" s="51" t="s">
        <v>93</v>
      </c>
      <c r="BG6" s="51" t="s">
        <v>94</v>
      </c>
      <c r="BH6" s="51" t="s">
        <v>95</v>
      </c>
      <c r="BI6" s="51" t="s">
        <v>96</v>
      </c>
      <c r="BJ6" s="51" t="s">
        <v>97</v>
      </c>
      <c r="BK6" s="53" t="s">
        <v>98</v>
      </c>
      <c r="BL6" s="51" t="s">
        <v>99</v>
      </c>
      <c r="BM6" s="51" t="s">
        <v>100</v>
      </c>
      <c r="BN6" s="51" t="s">
        <v>101</v>
      </c>
      <c r="BO6" s="51" t="s">
        <v>102</v>
      </c>
      <c r="BP6" s="55" t="s">
        <v>103</v>
      </c>
      <c r="BQ6" s="55" t="s">
        <v>104</v>
      </c>
      <c r="BR6" s="55" t="s">
        <v>105</v>
      </c>
      <c r="BS6" s="55" t="s">
        <v>106</v>
      </c>
      <c r="BT6" s="56" t="s">
        <v>107</v>
      </c>
      <c r="BU6" s="56" t="s">
        <v>108</v>
      </c>
      <c r="BV6" s="56" t="s">
        <v>109</v>
      </c>
      <c r="BW6" s="55" t="s">
        <v>110</v>
      </c>
      <c r="BX6" s="55" t="s">
        <v>111</v>
      </c>
      <c r="BY6" s="56" t="s">
        <v>112</v>
      </c>
      <c r="BZ6" s="56" t="s">
        <v>113</v>
      </c>
      <c r="CA6" s="55" t="s">
        <v>114</v>
      </c>
      <c r="CB6" s="55" t="s">
        <v>115</v>
      </c>
      <c r="CC6" s="55" t="s">
        <v>116</v>
      </c>
      <c r="CD6" s="56" t="s">
        <v>117</v>
      </c>
      <c r="CE6" s="56" t="s">
        <v>118</v>
      </c>
      <c r="CF6" s="56" t="s">
        <v>119</v>
      </c>
      <c r="CG6" s="56" t="s">
        <v>120</v>
      </c>
      <c r="CH6" s="56" t="s">
        <v>121</v>
      </c>
      <c r="CI6" s="56" t="s">
        <v>122</v>
      </c>
      <c r="CJ6" s="57" t="s">
        <v>123</v>
      </c>
      <c r="CK6" s="57" t="s">
        <v>124</v>
      </c>
      <c r="CL6" s="57" t="s">
        <v>125</v>
      </c>
      <c r="CM6" s="57" t="s">
        <v>126</v>
      </c>
      <c r="CN6" s="57" t="s">
        <v>127</v>
      </c>
      <c r="CO6" s="57" t="s">
        <v>128</v>
      </c>
      <c r="CP6" s="57" t="s">
        <v>129</v>
      </c>
      <c r="CQ6" s="57" t="s">
        <v>130</v>
      </c>
      <c r="CR6" s="57" t="s">
        <v>131</v>
      </c>
      <c r="CS6" s="51" t="s">
        <v>132</v>
      </c>
      <c r="CT6" s="51" t="s">
        <v>133</v>
      </c>
      <c r="CU6" s="51" t="s">
        <v>134</v>
      </c>
      <c r="CV6" s="51" t="s">
        <v>135</v>
      </c>
      <c r="CW6" s="51" t="s">
        <v>136</v>
      </c>
      <c r="CX6" s="51" t="s">
        <v>137</v>
      </c>
      <c r="CY6" s="51" t="s">
        <v>138</v>
      </c>
      <c r="CZ6" s="58" t="s">
        <v>139</v>
      </c>
      <c r="DA6" s="58" t="s">
        <v>140</v>
      </c>
      <c r="DB6" s="58" t="s">
        <v>141</v>
      </c>
      <c r="DC6" s="58" t="s">
        <v>142</v>
      </c>
      <c r="DD6" s="58" t="s">
        <v>143</v>
      </c>
      <c r="DE6" s="58" t="s">
        <v>144</v>
      </c>
      <c r="DF6" s="59" t="s">
        <v>145</v>
      </c>
      <c r="DG6" s="60" t="s">
        <v>146</v>
      </c>
      <c r="DH6" s="61" t="s">
        <v>147</v>
      </c>
      <c r="DI6" s="61" t="s">
        <v>148</v>
      </c>
      <c r="DJ6" s="60" t="s">
        <v>149</v>
      </c>
      <c r="DK6" s="62" t="s">
        <v>150</v>
      </c>
      <c r="DL6" s="63" t="s">
        <v>151</v>
      </c>
      <c r="DM6" s="64"/>
      <c r="KW6" s="65">
        <v>20000302</v>
      </c>
      <c r="KY6" s="65" t="s">
        <v>152</v>
      </c>
      <c r="KZ6" s="65" t="s">
        <v>153</v>
      </c>
      <c r="LC6" s="65" t="s">
        <v>154</v>
      </c>
      <c r="MA6" s="65" t="s">
        <v>155</v>
      </c>
      <c r="MD6" s="65" t="s">
        <v>156</v>
      </c>
      <c r="MI6" s="65" t="s">
        <v>157</v>
      </c>
      <c r="MK6" s="65" t="s">
        <v>9</v>
      </c>
      <c r="MM6" s="65" t="s">
        <v>158</v>
      </c>
      <c r="MN6" s="65" t="s">
        <v>159</v>
      </c>
      <c r="MO6" s="65" t="s">
        <v>160</v>
      </c>
      <c r="MP6" s="65" t="s">
        <v>161</v>
      </c>
      <c r="MQ6" s="65" t="s">
        <v>162</v>
      </c>
      <c r="MT6" s="65" t="s">
        <v>163</v>
      </c>
      <c r="MU6" s="65" t="s">
        <v>164</v>
      </c>
      <c r="MV6" s="65" t="s">
        <v>15</v>
      </c>
      <c r="MW6" s="65" t="s">
        <v>165</v>
      </c>
      <c r="MX6" s="65" t="s">
        <v>166</v>
      </c>
      <c r="MZ6" s="65" t="s">
        <v>164</v>
      </c>
      <c r="NA6" s="65" t="s">
        <v>15</v>
      </c>
      <c r="NB6" s="65" t="s">
        <v>165</v>
      </c>
      <c r="NC6" s="65" t="s">
        <v>166</v>
      </c>
      <c r="PG6" s="65" t="s">
        <v>167</v>
      </c>
      <c r="PH6" s="65" t="s">
        <v>168</v>
      </c>
      <c r="PI6" s="65">
        <v>51</v>
      </c>
      <c r="PJ6" s="65" t="s">
        <v>169</v>
      </c>
      <c r="PK6" s="65" t="s">
        <v>170</v>
      </c>
      <c r="PL6" s="65" t="s">
        <v>171</v>
      </c>
      <c r="PM6" s="65" t="s">
        <v>172</v>
      </c>
      <c r="PN6" s="65" t="s">
        <v>9</v>
      </c>
      <c r="PO6" s="65" t="s">
        <v>157</v>
      </c>
      <c r="PP6" s="65" t="s">
        <v>23</v>
      </c>
      <c r="PQ6" s="65" t="s">
        <v>24</v>
      </c>
      <c r="PU6" s="65" t="s">
        <v>158</v>
      </c>
      <c r="PW6" s="65" t="s">
        <v>173</v>
      </c>
      <c r="QA6" s="65" t="s">
        <v>26</v>
      </c>
      <c r="QB6" s="65" t="s">
        <v>24</v>
      </c>
      <c r="QC6" s="65" t="s">
        <v>165</v>
      </c>
      <c r="QD6" s="65" t="s">
        <v>27</v>
      </c>
      <c r="QE6" s="65" t="s">
        <v>174</v>
      </c>
      <c r="QH6" s="65" t="s">
        <v>163</v>
      </c>
      <c r="QK6" s="65" t="s">
        <v>155</v>
      </c>
      <c r="QL6" s="65" t="s">
        <v>155</v>
      </c>
      <c r="QM6" s="65">
        <v>2020</v>
      </c>
      <c r="QN6" s="65" t="s">
        <v>175</v>
      </c>
      <c r="QO6" s="65" t="s">
        <v>176</v>
      </c>
      <c r="QP6" s="65" t="s">
        <v>30</v>
      </c>
      <c r="QQ6" s="65" t="s">
        <v>30</v>
      </c>
      <c r="QR6" s="65" t="s">
        <v>31</v>
      </c>
      <c r="QW6" s="65" t="s">
        <v>177</v>
      </c>
      <c r="QY6" s="65" t="s">
        <v>33</v>
      </c>
      <c r="RB6" s="65">
        <v>20000302</v>
      </c>
      <c r="RD6" s="65" t="s">
        <v>34</v>
      </c>
      <c r="RE6" s="65" t="s">
        <v>153</v>
      </c>
      <c r="RF6" s="65" t="s">
        <v>178</v>
      </c>
      <c r="RH6" s="65" t="s">
        <v>154</v>
      </c>
      <c r="SF6" s="65">
        <v>0</v>
      </c>
      <c r="SI6" s="65" t="s">
        <v>179</v>
      </c>
      <c r="SN6" s="65" t="s">
        <v>157</v>
      </c>
      <c r="SP6" s="65">
        <v>0</v>
      </c>
      <c r="SR6" s="65">
        <v>0</v>
      </c>
      <c r="SS6" s="65" t="s">
        <v>159</v>
      </c>
      <c r="ST6" s="65" t="s">
        <v>160</v>
      </c>
      <c r="SU6" s="65" t="s">
        <v>161</v>
      </c>
      <c r="SV6" s="65" t="s">
        <v>162</v>
      </c>
      <c r="SY6" s="65">
        <v>0</v>
      </c>
      <c r="SZ6" s="65" t="s">
        <v>164</v>
      </c>
      <c r="TA6" s="65" t="s">
        <v>15</v>
      </c>
      <c r="TB6" s="65" t="s">
        <v>165</v>
      </c>
      <c r="TC6" s="65" t="s">
        <v>166</v>
      </c>
      <c r="TE6" s="65" t="s">
        <v>164</v>
      </c>
      <c r="TF6" s="65" t="s">
        <v>15</v>
      </c>
      <c r="TG6" s="65" t="s">
        <v>165</v>
      </c>
      <c r="TH6" s="65" t="s">
        <v>166</v>
      </c>
      <c r="VL6" s="65" t="s">
        <v>167</v>
      </c>
      <c r="VM6" s="65" t="s">
        <v>168</v>
      </c>
    </row>
    <row r="7" spans="1:585" s="87" customFormat="1" ht="42.75">
      <c r="A7" s="66">
        <v>1</v>
      </c>
      <c r="B7" s="67" t="s">
        <v>180</v>
      </c>
      <c r="C7" s="68" t="s">
        <v>181</v>
      </c>
      <c r="D7" s="69"/>
      <c r="E7" s="70"/>
      <c r="F7" s="71"/>
      <c r="G7" s="72" t="s">
        <v>182</v>
      </c>
      <c r="H7" s="72" t="s">
        <v>183</v>
      </c>
      <c r="I7" s="73" t="s">
        <v>184</v>
      </c>
      <c r="J7" s="73" t="s">
        <v>185</v>
      </c>
      <c r="K7" s="73"/>
      <c r="L7" s="74"/>
      <c r="M7" s="74" t="s">
        <v>186</v>
      </c>
      <c r="N7" s="75">
        <v>3000000</v>
      </c>
      <c r="O7" s="76"/>
      <c r="P7" s="77"/>
      <c r="Q7" s="78"/>
      <c r="R7" s="79"/>
      <c r="S7" s="80"/>
      <c r="T7" s="75">
        <v>5000000</v>
      </c>
      <c r="U7" s="74"/>
      <c r="V7" s="81"/>
      <c r="W7" s="81"/>
      <c r="X7" s="73">
        <v>500000</v>
      </c>
      <c r="Y7" s="73"/>
      <c r="Z7" s="72" t="s">
        <v>187</v>
      </c>
      <c r="AA7" s="72" t="s">
        <v>188</v>
      </c>
      <c r="AB7" s="82" t="s">
        <v>189</v>
      </c>
      <c r="AC7" s="73" t="s">
        <v>190</v>
      </c>
      <c r="AD7" s="83">
        <v>32</v>
      </c>
      <c r="AE7" s="83" t="s">
        <v>191</v>
      </c>
      <c r="AF7" s="83">
        <v>1</v>
      </c>
      <c r="AG7" s="83"/>
      <c r="AH7" s="84"/>
      <c r="AI7" s="83"/>
      <c r="AJ7" s="83" t="s">
        <v>192</v>
      </c>
      <c r="AK7" s="73" t="s">
        <v>191</v>
      </c>
      <c r="AL7" s="85" t="s">
        <v>193</v>
      </c>
      <c r="AM7" s="86"/>
      <c r="AO7" s="73" t="s">
        <v>194</v>
      </c>
      <c r="AP7" s="73" t="s">
        <v>195</v>
      </c>
      <c r="AQ7" s="82" t="s">
        <v>158</v>
      </c>
      <c r="AR7" s="73" t="s">
        <v>196</v>
      </c>
      <c r="AS7" s="73" t="s">
        <v>197</v>
      </c>
      <c r="AT7" s="73" t="s">
        <v>198</v>
      </c>
      <c r="AU7" s="73"/>
      <c r="AV7" s="80" t="s">
        <v>199</v>
      </c>
      <c r="AW7" s="73"/>
      <c r="AX7" s="80"/>
      <c r="AY7" s="88" t="s">
        <v>200</v>
      </c>
      <c r="AZ7" s="73" t="s">
        <v>201</v>
      </c>
      <c r="BA7" s="73" t="s">
        <v>202</v>
      </c>
      <c r="BB7" s="73" t="s">
        <v>203</v>
      </c>
      <c r="BC7" s="73"/>
      <c r="BD7" s="73" t="s">
        <v>200</v>
      </c>
      <c r="BE7" s="73" t="s">
        <v>196</v>
      </c>
      <c r="BF7" s="73" t="s">
        <v>204</v>
      </c>
      <c r="BG7" s="73" t="s">
        <v>205</v>
      </c>
      <c r="BH7" s="73"/>
      <c r="BI7" s="80"/>
      <c r="BJ7" s="75">
        <v>2800000</v>
      </c>
      <c r="BK7" s="73" t="s">
        <v>206</v>
      </c>
      <c r="BL7" s="80" t="s">
        <v>207</v>
      </c>
      <c r="BM7" s="73"/>
      <c r="BN7" s="73"/>
      <c r="BO7" s="73"/>
      <c r="BP7" s="73" t="s">
        <v>208</v>
      </c>
      <c r="BQ7" s="80" t="s">
        <v>209</v>
      </c>
      <c r="BR7" s="72" t="s">
        <v>9</v>
      </c>
      <c r="BS7" s="89"/>
      <c r="BT7" s="72" t="s">
        <v>210</v>
      </c>
      <c r="BU7" s="70" t="s">
        <v>196</v>
      </c>
      <c r="BV7" s="90" t="s">
        <v>197</v>
      </c>
      <c r="BW7" s="90" t="s">
        <v>198</v>
      </c>
      <c r="BX7" s="90" t="s">
        <v>211</v>
      </c>
      <c r="BY7" s="91" t="s">
        <v>181</v>
      </c>
      <c r="BZ7" s="83">
        <v>1234567</v>
      </c>
      <c r="CA7" s="72" t="s">
        <v>212</v>
      </c>
      <c r="CB7" s="73" t="s">
        <v>194</v>
      </c>
      <c r="CC7" s="80" t="s">
        <v>196</v>
      </c>
      <c r="CD7" s="80" t="s">
        <v>197</v>
      </c>
      <c r="CE7" s="80" t="s">
        <v>198</v>
      </c>
      <c r="CF7" s="73"/>
      <c r="CG7" s="73" t="s">
        <v>213</v>
      </c>
      <c r="CH7" s="80" t="s">
        <v>199</v>
      </c>
      <c r="CI7" s="73" t="s">
        <v>214</v>
      </c>
      <c r="CJ7" s="73" t="s">
        <v>214</v>
      </c>
      <c r="CK7" s="84" t="s">
        <v>215</v>
      </c>
      <c r="CL7" s="92" t="s">
        <v>216</v>
      </c>
      <c r="CM7" s="73" t="s">
        <v>217</v>
      </c>
      <c r="CN7" s="92" t="s">
        <v>218</v>
      </c>
      <c r="CO7" s="92" t="s">
        <v>218</v>
      </c>
      <c r="CP7" s="83" t="s">
        <v>219</v>
      </c>
      <c r="CQ7" s="92" t="s">
        <v>220</v>
      </c>
      <c r="CR7" s="75" t="s">
        <v>221</v>
      </c>
      <c r="CS7" s="83">
        <v>12</v>
      </c>
      <c r="CT7" s="73" t="s">
        <v>222</v>
      </c>
      <c r="CU7" s="83">
        <v>200</v>
      </c>
      <c r="CV7" s="83">
        <v>10</v>
      </c>
      <c r="CW7" s="83">
        <v>190</v>
      </c>
      <c r="CX7" s="73" t="s">
        <v>223</v>
      </c>
      <c r="CY7" s="73"/>
      <c r="CZ7" s="73" t="s">
        <v>224</v>
      </c>
      <c r="DA7" s="73" t="s">
        <v>225</v>
      </c>
      <c r="DB7" s="93">
        <v>500000</v>
      </c>
      <c r="DC7" s="73">
        <v>30</v>
      </c>
      <c r="DD7" s="94" t="s">
        <v>226</v>
      </c>
      <c r="DE7" s="93"/>
      <c r="DF7" s="93"/>
      <c r="DG7" s="73">
        <v>12</v>
      </c>
      <c r="DH7" s="73" t="s">
        <v>227</v>
      </c>
      <c r="DI7" s="93" t="s">
        <v>189</v>
      </c>
      <c r="DJ7" s="95"/>
      <c r="DK7" s="96"/>
      <c r="DL7" s="97"/>
      <c r="DM7" s="98"/>
      <c r="KW7" s="87">
        <v>20000303</v>
      </c>
      <c r="KY7" s="87" t="s">
        <v>228</v>
      </c>
      <c r="KZ7" s="87" t="s">
        <v>229</v>
      </c>
      <c r="LC7" s="87" t="s">
        <v>230</v>
      </c>
      <c r="MA7" s="87" t="s">
        <v>155</v>
      </c>
      <c r="MD7" s="87" t="s">
        <v>231</v>
      </c>
      <c r="MI7" s="87" t="s">
        <v>232</v>
      </c>
      <c r="MK7" s="87" t="s">
        <v>9</v>
      </c>
      <c r="MM7" s="87" t="s">
        <v>158</v>
      </c>
      <c r="MN7" s="87" t="s">
        <v>233</v>
      </c>
      <c r="MO7" s="87" t="s">
        <v>234</v>
      </c>
      <c r="MP7" s="87" t="s">
        <v>235</v>
      </c>
      <c r="MQ7" s="87" t="s">
        <v>236</v>
      </c>
      <c r="MT7" s="87" t="s">
        <v>237</v>
      </c>
      <c r="MU7" s="87" t="s">
        <v>238</v>
      </c>
      <c r="MV7" s="87" t="s">
        <v>15</v>
      </c>
      <c r="MW7" s="87" t="s">
        <v>165</v>
      </c>
      <c r="MX7" s="87" t="s">
        <v>239</v>
      </c>
      <c r="MZ7" s="87" t="s">
        <v>238</v>
      </c>
      <c r="NA7" s="87" t="s">
        <v>15</v>
      </c>
      <c r="NB7" s="87" t="s">
        <v>165</v>
      </c>
      <c r="NC7" s="87" t="s">
        <v>239</v>
      </c>
      <c r="PG7" s="87" t="s">
        <v>167</v>
      </c>
      <c r="PH7" s="87" t="s">
        <v>168</v>
      </c>
      <c r="PI7" s="87">
        <v>42</v>
      </c>
      <c r="PJ7" s="87" t="s">
        <v>240</v>
      </c>
      <c r="PK7" s="87" t="s">
        <v>241</v>
      </c>
      <c r="PL7" s="87" t="s">
        <v>242</v>
      </c>
      <c r="PM7" s="87" t="s">
        <v>243</v>
      </c>
      <c r="PN7" s="87" t="s">
        <v>9</v>
      </c>
      <c r="PO7" s="87" t="s">
        <v>232</v>
      </c>
      <c r="PP7" s="87" t="s">
        <v>23</v>
      </c>
      <c r="PQ7" s="87" t="s">
        <v>24</v>
      </c>
      <c r="PU7" s="87" t="s">
        <v>158</v>
      </c>
      <c r="PW7" s="87" t="s">
        <v>244</v>
      </c>
      <c r="QA7" s="87" t="s">
        <v>26</v>
      </c>
      <c r="QB7" s="87" t="s">
        <v>24</v>
      </c>
      <c r="QC7" s="87" t="s">
        <v>165</v>
      </c>
      <c r="QD7" s="87" t="s">
        <v>27</v>
      </c>
      <c r="QE7" s="87" t="s">
        <v>174</v>
      </c>
      <c r="QH7" s="87" t="s">
        <v>237</v>
      </c>
      <c r="QK7" s="87" t="s">
        <v>155</v>
      </c>
      <c r="QL7" s="87" t="s">
        <v>155</v>
      </c>
      <c r="QM7" s="87">
        <v>2020</v>
      </c>
      <c r="QN7" s="87" t="s">
        <v>175</v>
      </c>
      <c r="QO7" s="87" t="s">
        <v>176</v>
      </c>
      <c r="QP7" s="87" t="s">
        <v>30</v>
      </c>
      <c r="QQ7" s="87" t="s">
        <v>30</v>
      </c>
      <c r="QR7" s="87" t="s">
        <v>31</v>
      </c>
      <c r="QW7" s="87" t="s">
        <v>245</v>
      </c>
      <c r="QY7" s="87" t="s">
        <v>33</v>
      </c>
      <c r="RB7" s="87">
        <v>20000303</v>
      </c>
      <c r="RD7" s="87" t="s">
        <v>34</v>
      </c>
      <c r="RE7" s="87" t="s">
        <v>229</v>
      </c>
      <c r="RH7" s="87" t="s">
        <v>230</v>
      </c>
      <c r="SF7" s="87">
        <v>0</v>
      </c>
      <c r="SI7" s="87" t="s">
        <v>246</v>
      </c>
      <c r="SN7" s="87" t="s">
        <v>232</v>
      </c>
      <c r="SP7" s="87">
        <v>0</v>
      </c>
      <c r="SR7" s="87">
        <v>0</v>
      </c>
      <c r="SS7" s="87" t="s">
        <v>233</v>
      </c>
      <c r="ST7" s="87" t="s">
        <v>234</v>
      </c>
      <c r="SU7" s="87" t="s">
        <v>235</v>
      </c>
      <c r="SV7" s="87" t="s">
        <v>236</v>
      </c>
      <c r="SY7" s="87">
        <v>0</v>
      </c>
      <c r="SZ7" s="87" t="s">
        <v>238</v>
      </c>
      <c r="TA7" s="87" t="s">
        <v>15</v>
      </c>
      <c r="TB7" s="87" t="s">
        <v>165</v>
      </c>
      <c r="TC7" s="87" t="s">
        <v>239</v>
      </c>
      <c r="TE7" s="87" t="s">
        <v>238</v>
      </c>
      <c r="TF7" s="87" t="s">
        <v>15</v>
      </c>
      <c r="TG7" s="87" t="s">
        <v>165</v>
      </c>
      <c r="TH7" s="87" t="s">
        <v>239</v>
      </c>
      <c r="VL7" s="87" t="s">
        <v>167</v>
      </c>
      <c r="VM7" s="87" t="s">
        <v>168</v>
      </c>
    </row>
    <row r="8" spans="1:585" s="87" customFormat="1" ht="42.75">
      <c r="A8" s="66">
        <v>2</v>
      </c>
      <c r="B8" s="99" t="s">
        <v>180</v>
      </c>
      <c r="C8" s="100" t="s">
        <v>247</v>
      </c>
      <c r="D8" s="101"/>
      <c r="E8" s="102" t="s">
        <v>248</v>
      </c>
      <c r="F8" s="103" t="s">
        <v>248</v>
      </c>
      <c r="G8" s="89" t="s">
        <v>249</v>
      </c>
      <c r="H8" s="89"/>
      <c r="I8" s="93"/>
      <c r="J8" s="93"/>
      <c r="K8" s="93">
        <v>2</v>
      </c>
      <c r="L8" s="104">
        <v>2</v>
      </c>
      <c r="M8" s="104" t="s">
        <v>250</v>
      </c>
      <c r="N8" s="104"/>
      <c r="O8" s="105"/>
      <c r="P8" s="106"/>
      <c r="Q8" s="105"/>
      <c r="R8" s="107"/>
      <c r="S8" s="108"/>
      <c r="T8" s="109">
        <v>7000000</v>
      </c>
      <c r="U8" s="93"/>
      <c r="V8" s="110"/>
      <c r="W8" s="110"/>
      <c r="X8" s="93"/>
      <c r="Y8" s="93"/>
      <c r="Z8" s="89" t="s">
        <v>188</v>
      </c>
      <c r="AA8" s="89" t="s">
        <v>188</v>
      </c>
      <c r="AB8" s="111" t="s">
        <v>189</v>
      </c>
      <c r="AC8" s="93" t="s">
        <v>190</v>
      </c>
      <c r="AD8" s="94">
        <v>32</v>
      </c>
      <c r="AE8" s="94"/>
      <c r="AF8" s="94"/>
      <c r="AG8" s="94"/>
      <c r="AH8" s="112"/>
      <c r="AI8" s="94" t="s">
        <v>251</v>
      </c>
      <c r="AJ8" s="94"/>
      <c r="AK8" s="93"/>
      <c r="AL8" s="94"/>
      <c r="AM8" s="113"/>
      <c r="AO8" s="93" t="s">
        <v>9</v>
      </c>
      <c r="AP8" s="93" t="s">
        <v>195</v>
      </c>
      <c r="AQ8" s="111" t="s">
        <v>158</v>
      </c>
      <c r="AR8" s="93" t="s">
        <v>252</v>
      </c>
      <c r="AS8" s="93" t="s">
        <v>253</v>
      </c>
      <c r="AT8" s="93" t="s">
        <v>254</v>
      </c>
      <c r="AU8" s="93"/>
      <c r="AV8" s="108" t="s">
        <v>255</v>
      </c>
      <c r="AW8" s="93"/>
      <c r="AX8" s="108"/>
      <c r="AY8" s="114" t="s">
        <v>256</v>
      </c>
      <c r="AZ8" s="93" t="s">
        <v>201</v>
      </c>
      <c r="BA8" s="93" t="s">
        <v>202</v>
      </c>
      <c r="BB8" s="93" t="s">
        <v>257</v>
      </c>
      <c r="BC8" s="93"/>
      <c r="BD8" s="93" t="s">
        <v>256</v>
      </c>
      <c r="BE8" s="93" t="s">
        <v>201</v>
      </c>
      <c r="BF8" s="93" t="s">
        <v>202</v>
      </c>
      <c r="BG8" s="93" t="s">
        <v>258</v>
      </c>
      <c r="BH8" s="93"/>
      <c r="BI8" s="108"/>
      <c r="BJ8" s="109">
        <v>3000000</v>
      </c>
      <c r="BK8" s="93" t="s">
        <v>206</v>
      </c>
      <c r="BL8" s="108" t="s">
        <v>259</v>
      </c>
      <c r="BM8" s="93"/>
      <c r="BN8" s="93"/>
      <c r="BO8" s="93"/>
      <c r="BP8" s="93" t="s">
        <v>260</v>
      </c>
      <c r="BQ8" s="80" t="s">
        <v>261</v>
      </c>
      <c r="BR8" s="89" t="s">
        <v>9</v>
      </c>
      <c r="BS8" s="89"/>
      <c r="BT8" s="89"/>
      <c r="BU8" s="102"/>
      <c r="BV8" s="115"/>
      <c r="BW8" s="115"/>
      <c r="BX8" s="115"/>
      <c r="BY8" s="116"/>
      <c r="BZ8" s="89"/>
      <c r="CA8" s="94"/>
      <c r="CB8" s="93"/>
      <c r="CC8" s="108"/>
      <c r="CD8" s="108"/>
      <c r="CE8" s="108"/>
      <c r="CF8" s="93"/>
      <c r="CG8" s="93"/>
      <c r="CH8" s="93"/>
      <c r="CI8" s="93"/>
      <c r="CJ8" s="93"/>
      <c r="CK8" s="93"/>
      <c r="CL8" s="93"/>
      <c r="CM8" s="93"/>
      <c r="CN8" s="93"/>
      <c r="CO8" s="93"/>
      <c r="CP8" s="94"/>
      <c r="CQ8" s="94"/>
      <c r="CR8" s="93"/>
      <c r="CS8" s="94"/>
      <c r="CT8" s="93"/>
      <c r="CU8" s="94"/>
      <c r="CV8" s="94"/>
      <c r="CW8" s="94"/>
      <c r="CX8" s="93"/>
      <c r="CY8" s="93"/>
      <c r="CZ8" s="93" t="s">
        <v>224</v>
      </c>
      <c r="DA8" s="73"/>
      <c r="DB8" s="93">
        <v>500000</v>
      </c>
      <c r="DC8" s="93">
        <v>30</v>
      </c>
      <c r="DD8" s="94" t="s">
        <v>226</v>
      </c>
      <c r="DE8" s="93"/>
      <c r="DF8" s="93"/>
      <c r="DG8" s="93">
        <v>12</v>
      </c>
      <c r="DH8" s="73" t="s">
        <v>227</v>
      </c>
      <c r="DI8" s="93" t="s">
        <v>189</v>
      </c>
      <c r="DJ8" s="95"/>
      <c r="DK8" s="96"/>
      <c r="DL8" s="97"/>
      <c r="DM8" s="98"/>
      <c r="KW8" s="87">
        <v>20000304</v>
      </c>
      <c r="KY8" s="87" t="s">
        <v>262</v>
      </c>
      <c r="KZ8" s="87" t="s">
        <v>262</v>
      </c>
      <c r="LA8" s="87" t="s">
        <v>263</v>
      </c>
      <c r="LC8" s="87" t="s">
        <v>154</v>
      </c>
      <c r="MA8" s="87" t="s">
        <v>155</v>
      </c>
      <c r="MD8" s="87" t="s">
        <v>264</v>
      </c>
      <c r="MI8" s="87" t="s">
        <v>265</v>
      </c>
      <c r="MK8" s="87" t="s">
        <v>9</v>
      </c>
      <c r="MM8" s="87" t="s">
        <v>158</v>
      </c>
      <c r="MN8" s="87" t="s">
        <v>266</v>
      </c>
      <c r="MO8" s="87" t="s">
        <v>267</v>
      </c>
      <c r="MP8" s="87" t="s">
        <v>235</v>
      </c>
      <c r="MQ8" s="87" t="s">
        <v>236</v>
      </c>
      <c r="MT8" s="87" t="s">
        <v>268</v>
      </c>
      <c r="MU8" s="87" t="s">
        <v>269</v>
      </c>
      <c r="MV8" s="87" t="s">
        <v>15</v>
      </c>
      <c r="MW8" s="87" t="s">
        <v>165</v>
      </c>
      <c r="MX8" s="87" t="s">
        <v>270</v>
      </c>
      <c r="MZ8" s="87" t="s">
        <v>269</v>
      </c>
      <c r="NA8" s="87" t="s">
        <v>15</v>
      </c>
      <c r="NB8" s="87" t="s">
        <v>165</v>
      </c>
      <c r="NC8" s="87" t="s">
        <v>270</v>
      </c>
      <c r="PG8" s="87" t="s">
        <v>167</v>
      </c>
      <c r="PH8" s="87" t="s">
        <v>168</v>
      </c>
      <c r="PI8" s="87">
        <v>36</v>
      </c>
      <c r="PJ8" s="87" t="s">
        <v>271</v>
      </c>
      <c r="PK8" s="87" t="s">
        <v>272</v>
      </c>
      <c r="PL8" s="87" t="s">
        <v>273</v>
      </c>
      <c r="PM8" s="87" t="s">
        <v>274</v>
      </c>
      <c r="PN8" s="87" t="s">
        <v>9</v>
      </c>
      <c r="PO8" s="87" t="s">
        <v>265</v>
      </c>
      <c r="PP8" s="87" t="s">
        <v>23</v>
      </c>
      <c r="PQ8" s="87" t="s">
        <v>24</v>
      </c>
      <c r="PU8" s="87" t="s">
        <v>158</v>
      </c>
      <c r="PW8" s="87" t="s">
        <v>275</v>
      </c>
      <c r="QA8" s="87" t="s">
        <v>26</v>
      </c>
      <c r="QB8" s="87" t="s">
        <v>24</v>
      </c>
      <c r="QC8" s="87" t="s">
        <v>165</v>
      </c>
      <c r="QD8" s="87" t="s">
        <v>27</v>
      </c>
      <c r="QE8" s="87" t="s">
        <v>276</v>
      </c>
      <c r="QH8" s="87" t="s">
        <v>268</v>
      </c>
      <c r="QK8" s="87" t="s">
        <v>155</v>
      </c>
      <c r="QL8" s="87" t="s">
        <v>155</v>
      </c>
      <c r="QM8" s="87">
        <v>2020</v>
      </c>
      <c r="QN8" s="87" t="s">
        <v>175</v>
      </c>
      <c r="QO8" s="87" t="s">
        <v>176</v>
      </c>
      <c r="QP8" s="87" t="s">
        <v>30</v>
      </c>
      <c r="QQ8" s="87" t="s">
        <v>30</v>
      </c>
      <c r="QR8" s="87" t="s">
        <v>31</v>
      </c>
      <c r="QW8" s="87" t="s">
        <v>277</v>
      </c>
      <c r="QY8" s="87" t="s">
        <v>33</v>
      </c>
      <c r="RB8" s="87">
        <v>20000304</v>
      </c>
      <c r="RD8" s="87" t="s">
        <v>34</v>
      </c>
      <c r="RE8" s="87" t="s">
        <v>262</v>
      </c>
      <c r="RF8" s="87" t="s">
        <v>263</v>
      </c>
      <c r="RH8" s="87" t="s">
        <v>154</v>
      </c>
      <c r="SF8" s="87">
        <v>0</v>
      </c>
      <c r="SI8" s="87" t="s">
        <v>278</v>
      </c>
      <c r="SN8" s="87" t="s">
        <v>265</v>
      </c>
      <c r="SP8" s="87">
        <v>0</v>
      </c>
      <c r="SR8" s="87">
        <v>0</v>
      </c>
      <c r="SS8" s="87" t="s">
        <v>266</v>
      </c>
      <c r="ST8" s="87" t="s">
        <v>267</v>
      </c>
      <c r="SU8" s="87" t="s">
        <v>235</v>
      </c>
      <c r="SV8" s="87" t="s">
        <v>236</v>
      </c>
      <c r="SY8" s="87">
        <v>0</v>
      </c>
      <c r="SZ8" s="87" t="s">
        <v>269</v>
      </c>
      <c r="TA8" s="87" t="s">
        <v>15</v>
      </c>
      <c r="TB8" s="87" t="s">
        <v>165</v>
      </c>
      <c r="TC8" s="87" t="s">
        <v>270</v>
      </c>
      <c r="TE8" s="87" t="s">
        <v>269</v>
      </c>
      <c r="TF8" s="87" t="s">
        <v>15</v>
      </c>
      <c r="TG8" s="87" t="s">
        <v>165</v>
      </c>
      <c r="TH8" s="87" t="s">
        <v>270</v>
      </c>
      <c r="VL8" s="87" t="s">
        <v>167</v>
      </c>
      <c r="VM8" s="87" t="s">
        <v>168</v>
      </c>
    </row>
    <row r="9" spans="1:585" s="87" customFormat="1" ht="43.5" thickBot="1">
      <c r="A9" s="66">
        <v>3</v>
      </c>
      <c r="B9" s="99" t="s">
        <v>180</v>
      </c>
      <c r="C9" s="100" t="s">
        <v>279</v>
      </c>
      <c r="D9" s="101"/>
      <c r="E9" s="102"/>
      <c r="F9" s="103"/>
      <c r="G9" s="89" t="s">
        <v>280</v>
      </c>
      <c r="H9" s="89"/>
      <c r="I9" s="93"/>
      <c r="J9" s="93"/>
      <c r="K9" s="93"/>
      <c r="L9" s="104"/>
      <c r="M9" s="104" t="s">
        <v>186</v>
      </c>
      <c r="N9" s="104"/>
      <c r="O9" s="105"/>
      <c r="P9" s="106"/>
      <c r="Q9" s="105"/>
      <c r="R9" s="107"/>
      <c r="S9" s="108"/>
      <c r="T9" s="104">
        <v>2.34</v>
      </c>
      <c r="U9" s="104">
        <v>0.5</v>
      </c>
      <c r="V9" s="110" t="s">
        <v>281</v>
      </c>
      <c r="W9" s="110" t="s">
        <v>282</v>
      </c>
      <c r="X9" s="93"/>
      <c r="Y9" s="93"/>
      <c r="Z9" s="89" t="s">
        <v>188</v>
      </c>
      <c r="AA9" s="89" t="s">
        <v>188</v>
      </c>
      <c r="AB9" s="111" t="s">
        <v>189</v>
      </c>
      <c r="AC9" s="93" t="s">
        <v>190</v>
      </c>
      <c r="AD9" s="94">
        <v>32</v>
      </c>
      <c r="AE9" s="94"/>
      <c r="AF9" s="94"/>
      <c r="AG9" s="94"/>
      <c r="AH9" s="112"/>
      <c r="AI9" s="94"/>
      <c r="AJ9" s="94"/>
      <c r="AK9" s="93"/>
      <c r="AL9" s="94"/>
      <c r="AM9" s="113"/>
      <c r="AO9" s="93" t="s">
        <v>194</v>
      </c>
      <c r="AP9" s="93" t="s">
        <v>195</v>
      </c>
      <c r="AQ9" s="111" t="s">
        <v>158</v>
      </c>
      <c r="AR9" s="93" t="s">
        <v>15</v>
      </c>
      <c r="AS9" s="93" t="s">
        <v>283</v>
      </c>
      <c r="AT9" s="93" t="s">
        <v>284</v>
      </c>
      <c r="AU9" s="93"/>
      <c r="AV9" s="108" t="s">
        <v>285</v>
      </c>
      <c r="AW9" s="93"/>
      <c r="AX9" s="108"/>
      <c r="AY9" s="114" t="s">
        <v>286</v>
      </c>
      <c r="AZ9" s="93" t="s">
        <v>201</v>
      </c>
      <c r="BA9" s="93" t="s">
        <v>287</v>
      </c>
      <c r="BB9" s="93" t="s">
        <v>288</v>
      </c>
      <c r="BC9" s="93"/>
      <c r="BD9" s="93" t="s">
        <v>286</v>
      </c>
      <c r="BE9" s="93" t="s">
        <v>201</v>
      </c>
      <c r="BF9" s="93" t="s">
        <v>287</v>
      </c>
      <c r="BG9" s="93" t="s">
        <v>289</v>
      </c>
      <c r="BH9" s="93"/>
      <c r="BI9" s="108"/>
      <c r="BJ9" s="109">
        <v>2800000</v>
      </c>
      <c r="BK9" s="93" t="s">
        <v>206</v>
      </c>
      <c r="BL9" s="108" t="s">
        <v>259</v>
      </c>
      <c r="BM9" s="93"/>
      <c r="BN9" s="93"/>
      <c r="BO9" s="93"/>
      <c r="BP9" s="93" t="s">
        <v>290</v>
      </c>
      <c r="BQ9" s="108" t="s">
        <v>291</v>
      </c>
      <c r="BR9" s="89" t="s">
        <v>9</v>
      </c>
      <c r="BS9" s="89"/>
      <c r="BT9" s="89"/>
      <c r="BU9" s="102"/>
      <c r="BV9" s="115"/>
      <c r="BW9" s="115"/>
      <c r="BX9" s="115"/>
      <c r="BY9" s="116"/>
      <c r="BZ9" s="89"/>
      <c r="CA9" s="94"/>
      <c r="CB9" s="93"/>
      <c r="CC9" s="108"/>
      <c r="CD9" s="108"/>
      <c r="CE9" s="108"/>
      <c r="CF9" s="93"/>
      <c r="CG9" s="93"/>
      <c r="CH9" s="93"/>
      <c r="CI9" s="93"/>
      <c r="CJ9" s="93"/>
      <c r="CK9" s="93"/>
      <c r="CL9" s="93"/>
      <c r="CM9" s="93"/>
      <c r="CN9" s="93"/>
      <c r="CO9" s="93"/>
      <c r="CP9" s="94"/>
      <c r="CQ9" s="94"/>
      <c r="CR9" s="93"/>
      <c r="CS9" s="94"/>
      <c r="CT9" s="93"/>
      <c r="CU9" s="94"/>
      <c r="CV9" s="94"/>
      <c r="CW9" s="94"/>
      <c r="CX9" s="93"/>
      <c r="CY9" s="93"/>
      <c r="CZ9" s="93" t="s">
        <v>224</v>
      </c>
      <c r="DA9" s="73"/>
      <c r="DB9" s="93">
        <v>500000</v>
      </c>
      <c r="DC9" s="93">
        <v>30</v>
      </c>
      <c r="DD9" s="94" t="s">
        <v>226</v>
      </c>
      <c r="DE9" s="93"/>
      <c r="DF9" s="93"/>
      <c r="DG9" s="93">
        <v>12</v>
      </c>
      <c r="DH9" s="73" t="s">
        <v>227</v>
      </c>
      <c r="DI9" s="93" t="s">
        <v>189</v>
      </c>
      <c r="DJ9" s="95"/>
      <c r="DK9" s="96"/>
      <c r="DL9" s="97"/>
      <c r="DM9" s="98"/>
      <c r="DZ9" s="87" t="s">
        <v>292</v>
      </c>
      <c r="KW9" s="87">
        <v>20000305</v>
      </c>
      <c r="KY9" s="87" t="s">
        <v>293</v>
      </c>
      <c r="KZ9" s="87" t="s">
        <v>293</v>
      </c>
      <c r="LA9" s="87" t="s">
        <v>294</v>
      </c>
      <c r="LC9" s="87" t="s">
        <v>154</v>
      </c>
      <c r="MA9" s="87" t="s">
        <v>6</v>
      </c>
      <c r="MD9" s="87" t="s">
        <v>295</v>
      </c>
      <c r="MI9" s="87" t="s">
        <v>296</v>
      </c>
      <c r="MK9" s="87" t="s">
        <v>9</v>
      </c>
      <c r="MM9" s="87" t="s">
        <v>158</v>
      </c>
      <c r="MN9" s="87" t="s">
        <v>297</v>
      </c>
      <c r="MO9" s="87" t="s">
        <v>298</v>
      </c>
      <c r="MP9" s="87" t="s">
        <v>299</v>
      </c>
      <c r="MQ9" s="87" t="s">
        <v>236</v>
      </c>
      <c r="MT9" s="87" t="s">
        <v>300</v>
      </c>
      <c r="MU9" s="87" t="s">
        <v>301</v>
      </c>
      <c r="MV9" s="87" t="s">
        <v>15</v>
      </c>
      <c r="MW9" s="87" t="s">
        <v>302</v>
      </c>
      <c r="MX9" s="87" t="s">
        <v>303</v>
      </c>
      <c r="MZ9" s="87" t="s">
        <v>301</v>
      </c>
      <c r="NA9" s="87" t="s">
        <v>15</v>
      </c>
      <c r="NB9" s="87" t="s">
        <v>302</v>
      </c>
      <c r="NC9" s="87" t="s">
        <v>303</v>
      </c>
      <c r="PG9" s="87" t="s">
        <v>304</v>
      </c>
      <c r="PH9" s="87" t="s">
        <v>305</v>
      </c>
      <c r="PI9" s="87">
        <v>274</v>
      </c>
      <c r="PJ9" s="87" t="s">
        <v>306</v>
      </c>
      <c r="PK9" s="87" t="s">
        <v>307</v>
      </c>
      <c r="PL9" s="87" t="s">
        <v>308</v>
      </c>
      <c r="PM9" s="87" t="s">
        <v>309</v>
      </c>
      <c r="PN9" s="87" t="s">
        <v>9</v>
      </c>
      <c r="PO9" s="87" t="s">
        <v>296</v>
      </c>
      <c r="PP9" s="87" t="s">
        <v>23</v>
      </c>
      <c r="PQ9" s="87" t="s">
        <v>24</v>
      </c>
      <c r="PU9" s="87" t="s">
        <v>158</v>
      </c>
      <c r="PW9" s="87" t="s">
        <v>310</v>
      </c>
      <c r="QA9" s="87" t="s">
        <v>26</v>
      </c>
      <c r="QB9" s="87" t="s">
        <v>24</v>
      </c>
      <c r="QC9" s="87" t="s">
        <v>302</v>
      </c>
      <c r="QD9" s="87" t="s">
        <v>27</v>
      </c>
      <c r="QH9" s="87" t="s">
        <v>300</v>
      </c>
      <c r="QK9" s="87" t="s">
        <v>6</v>
      </c>
      <c r="QL9" s="87" t="s">
        <v>6</v>
      </c>
      <c r="QM9" s="87">
        <v>2020</v>
      </c>
      <c r="QN9" s="87" t="s">
        <v>28</v>
      </c>
      <c r="QO9" s="87" t="s">
        <v>29</v>
      </c>
      <c r="QP9" s="87" t="s">
        <v>30</v>
      </c>
      <c r="QQ9" s="87" t="s">
        <v>30</v>
      </c>
      <c r="QR9" s="87" t="s">
        <v>31</v>
      </c>
      <c r="QW9" s="87" t="s">
        <v>311</v>
      </c>
      <c r="QY9" s="87" t="s">
        <v>33</v>
      </c>
      <c r="RB9" s="87">
        <v>20000305</v>
      </c>
      <c r="RD9" s="87" t="s">
        <v>34</v>
      </c>
      <c r="RE9" s="87" t="s">
        <v>293</v>
      </c>
      <c r="RF9" s="87" t="s">
        <v>294</v>
      </c>
      <c r="RH9" s="87" t="s">
        <v>154</v>
      </c>
      <c r="SF9" s="87">
        <v>0</v>
      </c>
      <c r="SI9" s="87" t="s">
        <v>312</v>
      </c>
      <c r="SN9" s="87" t="s">
        <v>296</v>
      </c>
      <c r="SP9" s="87">
        <v>0</v>
      </c>
      <c r="SR9" s="87">
        <v>0</v>
      </c>
      <c r="SS9" s="87" t="s">
        <v>297</v>
      </c>
      <c r="ST9" s="87" t="s">
        <v>298</v>
      </c>
      <c r="SU9" s="87" t="s">
        <v>299</v>
      </c>
      <c r="SV9" s="87" t="s">
        <v>236</v>
      </c>
      <c r="SY9" s="87">
        <v>0</v>
      </c>
      <c r="SZ9" s="87" t="s">
        <v>301</v>
      </c>
      <c r="TA9" s="87" t="s">
        <v>15</v>
      </c>
      <c r="TB9" s="87" t="s">
        <v>302</v>
      </c>
      <c r="TC9" s="87" t="s">
        <v>303</v>
      </c>
      <c r="TE9" s="87" t="s">
        <v>301</v>
      </c>
      <c r="TF9" s="87" t="s">
        <v>15</v>
      </c>
      <c r="TG9" s="87" t="s">
        <v>302</v>
      </c>
      <c r="TH9" s="87" t="s">
        <v>303</v>
      </c>
      <c r="VL9" s="87" t="s">
        <v>304</v>
      </c>
      <c r="VM9" s="87" t="s">
        <v>305</v>
      </c>
    </row>
    <row r="10" spans="1:585" s="134" customFormat="1" thickBot="1">
      <c r="A10" s="117" t="s">
        <v>313</v>
      </c>
      <c r="B10" s="118"/>
      <c r="C10" s="119" t="e">
        <v>#REF!</v>
      </c>
      <c r="D10" s="120"/>
      <c r="E10" s="121" t="s">
        <v>314</v>
      </c>
      <c r="F10" s="122"/>
      <c r="G10" s="123"/>
      <c r="H10" s="123"/>
      <c r="I10" s="124"/>
      <c r="J10" s="124"/>
      <c r="K10" s="124"/>
      <c r="L10" s="125"/>
      <c r="M10" s="125" t="s">
        <v>313</v>
      </c>
      <c r="N10" s="125"/>
      <c r="O10" s="126"/>
      <c r="P10" s="127"/>
      <c r="Q10" s="126"/>
      <c r="R10" s="128"/>
      <c r="S10" s="129"/>
      <c r="T10" s="125"/>
      <c r="U10" s="125"/>
      <c r="V10" s="130"/>
      <c r="W10" s="130"/>
      <c r="X10" s="124"/>
      <c r="Y10" s="124"/>
      <c r="Z10" s="123" t="s">
        <v>315</v>
      </c>
      <c r="AA10" s="123" t="s">
        <v>316</v>
      </c>
      <c r="AB10" s="131"/>
      <c r="AC10" s="124"/>
      <c r="AD10" s="132"/>
      <c r="AE10" s="132" t="s">
        <v>317</v>
      </c>
      <c r="AF10" s="132"/>
      <c r="AG10" s="132"/>
      <c r="AH10" s="125" t="s">
        <v>318</v>
      </c>
      <c r="AI10" s="132"/>
      <c r="AJ10" s="132"/>
      <c r="AK10" s="124"/>
      <c r="AL10" s="132" t="s">
        <v>319</v>
      </c>
      <c r="AM10" s="133" t="s">
        <v>320</v>
      </c>
      <c r="AO10" s="135" t="s">
        <v>76</v>
      </c>
      <c r="AP10" s="51"/>
      <c r="AQ10" s="131"/>
      <c r="AR10" s="124" t="s">
        <v>321</v>
      </c>
      <c r="AS10" s="124" t="s">
        <v>321</v>
      </c>
      <c r="AT10" s="124" t="s">
        <v>322</v>
      </c>
      <c r="AU10" s="124"/>
      <c r="AV10" s="136" t="s">
        <v>323</v>
      </c>
      <c r="AW10" s="124"/>
      <c r="AX10" s="129" t="s">
        <v>324</v>
      </c>
      <c r="AY10" s="137" t="s">
        <v>325</v>
      </c>
      <c r="AZ10" s="138"/>
      <c r="BA10" s="138"/>
      <c r="BB10" s="138"/>
      <c r="BC10" s="124"/>
      <c r="BD10" s="124" t="s">
        <v>326</v>
      </c>
      <c r="BE10" s="124" t="s">
        <v>15</v>
      </c>
      <c r="BF10" s="124" t="s">
        <v>327</v>
      </c>
      <c r="BG10" s="124" t="s">
        <v>328</v>
      </c>
      <c r="BH10" s="124"/>
      <c r="BI10" s="129"/>
      <c r="BJ10" s="139"/>
      <c r="BK10" s="124" t="s">
        <v>329</v>
      </c>
      <c r="BL10" s="135" t="s">
        <v>99</v>
      </c>
      <c r="BM10" s="124"/>
      <c r="BN10" s="124"/>
      <c r="BO10" s="124"/>
      <c r="BP10" s="124"/>
      <c r="BQ10" s="129"/>
      <c r="BR10" s="123"/>
      <c r="BS10" s="123"/>
      <c r="BT10" s="123"/>
      <c r="BU10" s="140"/>
      <c r="BV10" s="141"/>
      <c r="BW10" s="141"/>
      <c r="BX10" s="142"/>
      <c r="BY10" s="143"/>
      <c r="BZ10" s="123"/>
      <c r="CA10" s="132"/>
      <c r="CB10" s="124"/>
      <c r="CC10" s="129"/>
      <c r="CD10" s="129"/>
      <c r="CE10" s="129"/>
      <c r="CF10" s="124"/>
      <c r="CG10" s="124"/>
      <c r="CH10" s="124"/>
      <c r="CI10" s="124"/>
      <c r="CJ10" s="124"/>
      <c r="CK10" s="124"/>
      <c r="CL10" s="124"/>
      <c r="CM10" s="124"/>
      <c r="CN10" s="124"/>
      <c r="CO10" s="124"/>
      <c r="CP10" s="132"/>
      <c r="CQ10" s="132"/>
      <c r="CR10" s="124"/>
      <c r="CS10" s="132"/>
      <c r="CT10" s="124"/>
      <c r="CU10" s="132"/>
      <c r="CV10" s="132"/>
      <c r="CW10" s="132"/>
      <c r="CX10" s="124"/>
      <c r="CY10" s="124"/>
      <c r="CZ10" s="124"/>
      <c r="DA10" s="144"/>
      <c r="DB10" s="124"/>
      <c r="DC10" s="124"/>
      <c r="DD10" s="132"/>
      <c r="DE10" s="124"/>
      <c r="DF10" s="124"/>
      <c r="DG10" s="124"/>
      <c r="DH10" s="145"/>
      <c r="DI10" s="146"/>
      <c r="DJ10" s="147"/>
      <c r="DK10" s="148" t="s">
        <v>150</v>
      </c>
      <c r="DL10" s="149" t="s">
        <v>330</v>
      </c>
      <c r="DM10" s="150"/>
      <c r="KW10" s="134">
        <v>20000306</v>
      </c>
      <c r="KY10" s="134" t="s">
        <v>331</v>
      </c>
      <c r="MA10" s="134" t="s">
        <v>332</v>
      </c>
      <c r="MD10" s="134" t="s">
        <v>333</v>
      </c>
      <c r="MI10" s="134" t="s">
        <v>334</v>
      </c>
      <c r="MK10" s="134" t="s">
        <v>9</v>
      </c>
      <c r="MM10" s="134" t="s">
        <v>158</v>
      </c>
      <c r="MN10" s="134" t="s">
        <v>335</v>
      </c>
      <c r="MO10" s="134" t="s">
        <v>336</v>
      </c>
      <c r="MP10" s="134" t="s">
        <v>337</v>
      </c>
      <c r="MQ10" s="134" t="s">
        <v>14</v>
      </c>
      <c r="MT10" s="134">
        <v>0</v>
      </c>
      <c r="MU10" s="134" t="s">
        <v>338</v>
      </c>
      <c r="MV10" s="134" t="s">
        <v>15</v>
      </c>
      <c r="MW10" s="134" t="s">
        <v>339</v>
      </c>
      <c r="MX10" s="134" t="s">
        <v>340</v>
      </c>
      <c r="MZ10" s="134" t="s">
        <v>338</v>
      </c>
      <c r="NA10" s="134" t="s">
        <v>15</v>
      </c>
      <c r="NB10" s="134" t="s">
        <v>339</v>
      </c>
      <c r="NC10" s="134" t="s">
        <v>340</v>
      </c>
      <c r="PH10" s="134" t="s">
        <v>18</v>
      </c>
      <c r="PI10" s="134">
        <v>231</v>
      </c>
      <c r="PJ10" s="134" t="s">
        <v>341</v>
      </c>
      <c r="PK10" s="134" t="s">
        <v>342</v>
      </c>
      <c r="PL10" s="134" t="s">
        <v>343</v>
      </c>
      <c r="PM10" s="134" t="s">
        <v>344</v>
      </c>
      <c r="PN10" s="134" t="s">
        <v>9</v>
      </c>
      <c r="PO10" s="134" t="s">
        <v>334</v>
      </c>
      <c r="PP10" s="134" t="s">
        <v>23</v>
      </c>
      <c r="PQ10" s="134" t="s">
        <v>24</v>
      </c>
      <c r="PU10" s="134" t="s">
        <v>158</v>
      </c>
      <c r="PW10" s="134" t="s">
        <v>345</v>
      </c>
      <c r="QA10" s="134" t="s">
        <v>26</v>
      </c>
      <c r="QB10" s="134" t="s">
        <v>24</v>
      </c>
      <c r="QC10" s="134" t="s">
        <v>339</v>
      </c>
      <c r="QD10" s="134" t="s">
        <v>27</v>
      </c>
      <c r="QK10" s="134" t="s">
        <v>332</v>
      </c>
      <c r="QL10" s="134" t="s">
        <v>332</v>
      </c>
      <c r="QM10" s="134">
        <v>2020</v>
      </c>
      <c r="QN10" s="134" t="s">
        <v>28</v>
      </c>
      <c r="QO10" s="134" t="s">
        <v>29</v>
      </c>
      <c r="QP10" s="134" t="s">
        <v>346</v>
      </c>
      <c r="QQ10" s="134" t="s">
        <v>346</v>
      </c>
      <c r="QR10" s="134" t="s">
        <v>31</v>
      </c>
      <c r="QW10" s="134" t="s">
        <v>347</v>
      </c>
      <c r="QX10" s="134" t="s">
        <v>348</v>
      </c>
      <c r="QY10" s="134" t="s">
        <v>33</v>
      </c>
      <c r="RB10" s="134">
        <v>20000306</v>
      </c>
      <c r="RD10" s="134" t="s">
        <v>34</v>
      </c>
      <c r="SF10" s="134">
        <v>0</v>
      </c>
      <c r="SI10" s="134" t="s">
        <v>349</v>
      </c>
      <c r="SN10" s="134" t="s">
        <v>334</v>
      </c>
      <c r="SP10" s="134">
        <v>0</v>
      </c>
      <c r="SR10" s="134">
        <v>0</v>
      </c>
      <c r="SS10" s="134" t="s">
        <v>335</v>
      </c>
      <c r="ST10" s="134" t="s">
        <v>336</v>
      </c>
      <c r="SU10" s="134" t="s">
        <v>337</v>
      </c>
      <c r="SV10" s="134" t="s">
        <v>14</v>
      </c>
      <c r="SY10" s="134">
        <v>0</v>
      </c>
      <c r="SZ10" s="134" t="s">
        <v>338</v>
      </c>
      <c r="TA10" s="134" t="s">
        <v>15</v>
      </c>
      <c r="TB10" s="134" t="s">
        <v>339</v>
      </c>
      <c r="TC10" s="134" t="s">
        <v>340</v>
      </c>
      <c r="TE10" s="134" t="s">
        <v>338</v>
      </c>
      <c r="TF10" s="134" t="s">
        <v>15</v>
      </c>
      <c r="TG10" s="134" t="s">
        <v>339</v>
      </c>
      <c r="TH10" s="134" t="s">
        <v>340</v>
      </c>
      <c r="VM10" s="134" t="s">
        <v>18</v>
      </c>
    </row>
    <row r="11" spans="1:585" s="87" customFormat="1" ht="24" customHeight="1">
      <c r="A11" s="66">
        <v>20000565</v>
      </c>
      <c r="B11" s="99"/>
      <c r="C11" s="100" t="str">
        <f>DP11&amp;" "&amp;DQ11</f>
        <v>Nguyễn Trịnh Thiên Khôi</v>
      </c>
      <c r="D11" s="101" t="s">
        <v>622</v>
      </c>
      <c r="E11" s="229" t="s">
        <v>623</v>
      </c>
      <c r="F11" s="103"/>
      <c r="G11" s="89" t="s">
        <v>624</v>
      </c>
      <c r="H11" s="89"/>
      <c r="I11" s="93"/>
      <c r="J11" s="93"/>
      <c r="K11" s="93"/>
      <c r="L11" s="104"/>
      <c r="M11" s="104"/>
      <c r="N11" s="104"/>
      <c r="O11" s="105"/>
      <c r="P11" s="106"/>
      <c r="Q11" s="105"/>
      <c r="R11" s="107"/>
      <c r="S11" s="108"/>
      <c r="T11" s="104"/>
      <c r="U11" s="104"/>
      <c r="V11" s="110"/>
      <c r="W11" s="110"/>
      <c r="X11" s="93"/>
      <c r="Y11" s="93"/>
      <c r="Z11" s="89"/>
      <c r="AA11" s="89"/>
      <c r="AB11" s="111"/>
      <c r="AC11" s="93"/>
      <c r="AD11" s="94"/>
      <c r="AE11" s="94" t="str">
        <f>EO11</f>
        <v>20T4-CNÔ3</v>
      </c>
      <c r="AF11" s="94"/>
      <c r="AG11" s="94"/>
      <c r="AH11" s="94" t="str">
        <f>A11&amp;","&amp;AE11</f>
        <v>20000565,20T4-CNÔ3</v>
      </c>
      <c r="AI11" s="94"/>
      <c r="AJ11" s="94"/>
      <c r="AK11" s="93"/>
      <c r="AL11" s="94"/>
      <c r="AM11" s="83" t="str">
        <f>DS11</f>
        <v>22/10/2005</v>
      </c>
      <c r="AN11" s="152"/>
      <c r="AO11" s="93" t="str">
        <f>DR11</f>
        <v>Nam</v>
      </c>
      <c r="AP11" s="93"/>
      <c r="AQ11" s="111" t="str">
        <f>DY11</f>
        <v>Kinh</v>
      </c>
      <c r="AR11" s="93" t="s">
        <v>626</v>
      </c>
      <c r="AS11" s="93" t="s">
        <v>627</v>
      </c>
      <c r="AT11" s="93" t="s">
        <v>618</v>
      </c>
      <c r="AU11" s="93" t="s">
        <v>366</v>
      </c>
      <c r="AV11" s="108"/>
      <c r="AW11" s="93"/>
      <c r="AX11" s="108"/>
      <c r="AY11" s="114" t="s">
        <v>626</v>
      </c>
      <c r="AZ11" s="93" t="s">
        <v>15</v>
      </c>
      <c r="BA11" s="93" t="s">
        <v>619</v>
      </c>
      <c r="BB11" s="93" t="s">
        <v>628</v>
      </c>
      <c r="BC11" s="93"/>
      <c r="BD11" s="93"/>
      <c r="BE11" s="93"/>
      <c r="BF11" s="93"/>
      <c r="BG11" s="93"/>
      <c r="BH11" s="93"/>
      <c r="BI11" s="108"/>
      <c r="BJ11" s="109"/>
      <c r="BK11" s="93"/>
      <c r="BL11" s="108"/>
      <c r="BM11" s="93"/>
      <c r="BN11" s="93"/>
      <c r="BO11" s="93"/>
      <c r="BP11" s="93"/>
      <c r="BQ11" s="108"/>
      <c r="BR11" s="89"/>
      <c r="BS11" s="89"/>
      <c r="BT11" s="89"/>
      <c r="BU11" s="102"/>
      <c r="BV11" s="115"/>
      <c r="BW11" s="115"/>
      <c r="BX11" s="153"/>
      <c r="BY11" s="116"/>
      <c r="BZ11" s="89"/>
      <c r="CA11" s="94"/>
      <c r="CB11" s="93"/>
      <c r="CC11" s="108"/>
      <c r="CD11" s="108"/>
      <c r="CE11" s="108"/>
      <c r="CF11" s="93"/>
      <c r="CG11" s="93"/>
      <c r="CH11" s="93"/>
      <c r="CI11" s="93"/>
      <c r="CJ11" s="93"/>
      <c r="CK11" s="93"/>
      <c r="CL11" s="93"/>
      <c r="CM11" s="93"/>
      <c r="CN11" s="93"/>
      <c r="CO11" s="93"/>
      <c r="CP11" s="94"/>
      <c r="CQ11" s="94"/>
      <c r="CR11" s="93"/>
      <c r="CS11" s="94"/>
      <c r="CT11" s="93"/>
      <c r="CU11" s="94"/>
      <c r="CV11" s="94"/>
      <c r="CW11" s="94"/>
      <c r="CX11" s="93"/>
      <c r="CY11" s="93"/>
      <c r="CZ11" s="93"/>
      <c r="DA11" s="73"/>
      <c r="DB11" s="93"/>
      <c r="DC11" s="93"/>
      <c r="DD11" s="94"/>
      <c r="DE11" s="93"/>
      <c r="DF11" s="93"/>
      <c r="DG11" s="93"/>
      <c r="DH11" s="68"/>
      <c r="DI11" s="100"/>
      <c r="DJ11" s="95"/>
      <c r="DK11" s="154"/>
      <c r="DL11" s="155" t="str">
        <f>IF(DK11="","",VLOOKUP(DK11,'[1]MÃ BV2'!$C$2:$D$136,2,0))</f>
        <v/>
      </c>
      <c r="DM11" s="162">
        <v>249</v>
      </c>
      <c r="DN11" s="163" t="s">
        <v>629</v>
      </c>
      <c r="DO11" s="164">
        <v>20000565</v>
      </c>
      <c r="DP11" s="165" t="s">
        <v>630</v>
      </c>
      <c r="DQ11" s="165" t="s">
        <v>425</v>
      </c>
      <c r="DR11" s="162" t="s">
        <v>9</v>
      </c>
      <c r="DS11" s="166" t="s">
        <v>625</v>
      </c>
      <c r="DT11" s="166" t="s">
        <v>615</v>
      </c>
      <c r="DU11" s="165" t="s">
        <v>24</v>
      </c>
      <c r="DV11" s="165" t="s">
        <v>24</v>
      </c>
      <c r="DW11" s="165"/>
      <c r="DX11" s="165"/>
      <c r="DY11" s="165" t="s">
        <v>158</v>
      </c>
      <c r="DZ11" s="159">
        <f>VLOOKUP(DO11,'[1]Sheet1 (5 THANG)'!$C$8:$D$45,2,0)</f>
        <v>1</v>
      </c>
      <c r="EA11" s="165" t="s">
        <v>631</v>
      </c>
      <c r="EB11" s="165"/>
      <c r="EC11" s="165"/>
      <c r="ED11" s="165" t="s">
        <v>555</v>
      </c>
      <c r="EE11" s="165" t="s">
        <v>26</v>
      </c>
      <c r="EF11" s="165" t="s">
        <v>24</v>
      </c>
      <c r="EG11" s="165" t="s">
        <v>619</v>
      </c>
      <c r="EH11" s="165" t="s">
        <v>27</v>
      </c>
      <c r="EI11" s="165"/>
      <c r="EJ11" s="162"/>
      <c r="EK11" s="162"/>
      <c r="EL11" s="166" t="s">
        <v>632</v>
      </c>
      <c r="EM11" s="162"/>
      <c r="EN11" s="162"/>
      <c r="EO11" s="165" t="s">
        <v>567</v>
      </c>
      <c r="EP11" s="165" t="s">
        <v>567</v>
      </c>
      <c r="EQ11" s="165">
        <v>2020</v>
      </c>
      <c r="ER11" s="165" t="s">
        <v>28</v>
      </c>
      <c r="ES11" s="165" t="s">
        <v>29</v>
      </c>
      <c r="ET11" s="165" t="s">
        <v>30</v>
      </c>
      <c r="EU11" s="165" t="s">
        <v>30</v>
      </c>
      <c r="EV11" s="165" t="s">
        <v>31</v>
      </c>
      <c r="EW11" s="165"/>
      <c r="EX11" s="165"/>
      <c r="EY11" s="165"/>
      <c r="EZ11" s="165"/>
      <c r="FA11" s="167" t="s">
        <v>633</v>
      </c>
      <c r="FB11" s="165"/>
      <c r="FC11" s="165" t="s">
        <v>33</v>
      </c>
      <c r="FD11" s="165" t="s">
        <v>374</v>
      </c>
      <c r="FE11" s="165"/>
      <c r="FF11" s="66">
        <v>20000565</v>
      </c>
      <c r="FG11" s="99"/>
      <c r="FH11" s="100" t="str">
        <f>JU11&amp;" "&amp;JV11</f>
        <v xml:space="preserve"> </v>
      </c>
      <c r="FI11" s="101" t="s">
        <v>622</v>
      </c>
      <c r="FJ11" s="229" t="s">
        <v>623</v>
      </c>
      <c r="FK11" s="103"/>
      <c r="FL11" s="89" t="s">
        <v>624</v>
      </c>
      <c r="FM11" s="89"/>
      <c r="FN11" s="93"/>
      <c r="FO11" s="93"/>
      <c r="FP11" s="93"/>
      <c r="FQ11" s="104"/>
      <c r="FR11" s="104"/>
      <c r="FS11" s="104"/>
      <c r="FT11" s="105"/>
      <c r="FU11" s="106"/>
      <c r="FV11" s="105"/>
      <c r="FW11" s="107"/>
      <c r="FX11" s="108"/>
      <c r="FY11" s="104"/>
      <c r="FZ11" s="104"/>
      <c r="GA11" s="110"/>
      <c r="GB11" s="110"/>
      <c r="GC11" s="93"/>
      <c r="GD11" s="93"/>
      <c r="GE11" s="89"/>
      <c r="GF11" s="89"/>
      <c r="GG11" s="111"/>
      <c r="GH11" s="93"/>
      <c r="GI11" s="94"/>
      <c r="GJ11" s="94">
        <f>KT11</f>
        <v>0</v>
      </c>
      <c r="GK11" s="94"/>
      <c r="GL11" s="94"/>
      <c r="GM11" s="94" t="str">
        <f>FF11&amp;","&amp;GJ11</f>
        <v>20000565,0</v>
      </c>
      <c r="GN11" s="94"/>
      <c r="GO11" s="94"/>
      <c r="GP11" s="93"/>
      <c r="GQ11" s="94"/>
      <c r="GR11" s="83">
        <f>JX11</f>
        <v>0</v>
      </c>
      <c r="GS11" s="152"/>
      <c r="GT11" s="93">
        <f>JW11</f>
        <v>0</v>
      </c>
      <c r="GU11" s="93"/>
      <c r="GV11" s="111">
        <f>KD11</f>
        <v>0</v>
      </c>
      <c r="GW11" s="93" t="s">
        <v>626</v>
      </c>
      <c r="GX11" s="93" t="s">
        <v>627</v>
      </c>
      <c r="GY11" s="93" t="s">
        <v>618</v>
      </c>
      <c r="GZ11" s="93" t="s">
        <v>366</v>
      </c>
      <c r="HA11" s="108"/>
      <c r="HB11" s="93"/>
      <c r="HC11" s="108"/>
      <c r="HD11" s="168" t="s">
        <v>626</v>
      </c>
      <c r="HE11" s="93" t="s">
        <v>15</v>
      </c>
      <c r="HF11" s="93" t="s">
        <v>619</v>
      </c>
      <c r="HG11" s="93" t="s">
        <v>628</v>
      </c>
      <c r="HH11" s="93"/>
      <c r="HI11" s="93"/>
      <c r="HJ11" s="93"/>
      <c r="HK11" s="93"/>
      <c r="HL11" s="93"/>
      <c r="HM11" s="93"/>
      <c r="HN11" s="108"/>
      <c r="HO11" s="109"/>
      <c r="HP11" s="93"/>
      <c r="HQ11" s="108"/>
      <c r="HR11" s="93"/>
      <c r="HS11" s="93"/>
      <c r="HT11" s="93"/>
      <c r="HU11" s="93"/>
      <c r="HV11" s="108"/>
      <c r="HW11" s="89"/>
      <c r="HX11" s="89"/>
      <c r="HY11" s="89"/>
      <c r="HZ11" s="102"/>
      <c r="IA11" s="115"/>
      <c r="IB11" s="115"/>
      <c r="IC11" s="153"/>
      <c r="ID11" s="116"/>
      <c r="IE11" s="89"/>
      <c r="IF11" s="94"/>
      <c r="IG11" s="93"/>
      <c r="IH11" s="108"/>
      <c r="II11" s="108"/>
      <c r="IJ11" s="108"/>
      <c r="IK11" s="93"/>
      <c r="IL11" s="93"/>
      <c r="IM11" s="93"/>
      <c r="IN11" s="93"/>
      <c r="IO11" s="93"/>
      <c r="IP11" s="93"/>
      <c r="IQ11" s="93"/>
      <c r="IR11" s="93"/>
      <c r="IS11" s="93"/>
      <c r="IT11" s="93"/>
      <c r="IU11" s="94"/>
      <c r="IV11" s="94"/>
      <c r="IW11" s="93"/>
      <c r="IX11" s="94"/>
      <c r="IY11" s="93"/>
      <c r="IZ11" s="94"/>
      <c r="JA11" s="94"/>
      <c r="JB11" s="94"/>
      <c r="JC11" s="93"/>
      <c r="JD11" s="93"/>
      <c r="JE11" s="93"/>
      <c r="JF11" s="73"/>
      <c r="JG11" s="93"/>
      <c r="JH11" s="93"/>
      <c r="JI11" s="94"/>
      <c r="JJ11" s="93"/>
      <c r="JK11" s="93"/>
      <c r="JL11" s="93"/>
      <c r="JM11" s="68"/>
      <c r="JN11" s="100"/>
      <c r="JO11" s="95"/>
      <c r="JP11" s="154"/>
      <c r="JQ11" s="155" t="str">
        <f>IF(JP11="","",VLOOKUP(JP11,#REF!,2,0))</f>
        <v/>
      </c>
      <c r="KW11" s="87">
        <v>20000571</v>
      </c>
      <c r="KY11" s="87" t="s">
        <v>635</v>
      </c>
      <c r="KZ11" s="87" t="s">
        <v>635</v>
      </c>
      <c r="LA11" s="87" t="s">
        <v>636</v>
      </c>
      <c r="LC11" s="87" t="s">
        <v>451</v>
      </c>
      <c r="MA11" s="87" t="s">
        <v>590</v>
      </c>
      <c r="MD11" s="87" t="s">
        <v>637</v>
      </c>
      <c r="MI11" s="87" t="s">
        <v>638</v>
      </c>
      <c r="MK11" s="87" t="s">
        <v>194</v>
      </c>
      <c r="MM11" s="87" t="s">
        <v>10</v>
      </c>
      <c r="MN11" s="87" t="s">
        <v>639</v>
      </c>
      <c r="MO11" s="87" t="s">
        <v>459</v>
      </c>
      <c r="MP11" s="87" t="s">
        <v>381</v>
      </c>
      <c r="MQ11" s="87" t="s">
        <v>366</v>
      </c>
      <c r="MU11" s="87" t="s">
        <v>639</v>
      </c>
      <c r="MV11" s="87" t="s">
        <v>15</v>
      </c>
      <c r="MW11" s="87" t="s">
        <v>327</v>
      </c>
      <c r="MX11" s="87" t="s">
        <v>460</v>
      </c>
      <c r="PG11" s="87" t="s">
        <v>304</v>
      </c>
      <c r="PH11" s="87" t="s">
        <v>305</v>
      </c>
      <c r="PI11" s="87">
        <v>273</v>
      </c>
      <c r="PJ11" s="87" t="s">
        <v>640</v>
      </c>
      <c r="PK11" s="87" t="s">
        <v>641</v>
      </c>
      <c r="PL11" s="87" t="s">
        <v>642</v>
      </c>
      <c r="PM11" s="87" t="s">
        <v>643</v>
      </c>
      <c r="PN11" s="87" t="s">
        <v>194</v>
      </c>
      <c r="PO11" s="87" t="s">
        <v>638</v>
      </c>
      <c r="PP11" s="87" t="s">
        <v>615</v>
      </c>
      <c r="PQ11" s="87" t="s">
        <v>24</v>
      </c>
      <c r="PR11" s="87" t="s">
        <v>24</v>
      </c>
      <c r="PU11" s="87" t="s">
        <v>10</v>
      </c>
      <c r="PV11" s="87" t="s">
        <v>371</v>
      </c>
      <c r="PW11" s="87" t="s">
        <v>644</v>
      </c>
      <c r="PX11" s="87" t="s">
        <v>644</v>
      </c>
      <c r="PZ11" s="87" t="s">
        <v>555</v>
      </c>
      <c r="QA11" s="87" t="s">
        <v>26</v>
      </c>
      <c r="QB11" s="87" t="s">
        <v>24</v>
      </c>
      <c r="QC11" s="87" t="s">
        <v>327</v>
      </c>
      <c r="QD11" s="87" t="s">
        <v>27</v>
      </c>
      <c r="QK11" s="87" t="s">
        <v>590</v>
      </c>
      <c r="QL11" s="87" t="s">
        <v>590</v>
      </c>
      <c r="QM11" s="87">
        <v>2020</v>
      </c>
      <c r="QN11" s="87" t="s">
        <v>28</v>
      </c>
      <c r="QO11" s="87" t="s">
        <v>29</v>
      </c>
      <c r="QP11" s="87" t="s">
        <v>591</v>
      </c>
      <c r="QQ11" s="87" t="s">
        <v>591</v>
      </c>
      <c r="QR11" s="87" t="s">
        <v>31</v>
      </c>
      <c r="QS11" s="87" t="s">
        <v>645</v>
      </c>
      <c r="QT11" s="87" t="s">
        <v>403</v>
      </c>
      <c r="QU11" s="87" t="s">
        <v>646</v>
      </c>
      <c r="QV11" s="87" t="s">
        <v>379</v>
      </c>
      <c r="QW11" s="87" t="s">
        <v>647</v>
      </c>
      <c r="QY11" s="87" t="s">
        <v>33</v>
      </c>
      <c r="QZ11" s="87" t="s">
        <v>374</v>
      </c>
      <c r="RB11" s="87">
        <v>20000571</v>
      </c>
      <c r="RD11" s="87" t="s">
        <v>34</v>
      </c>
      <c r="RE11" s="87" t="s">
        <v>635</v>
      </c>
      <c r="RF11" s="87" t="s">
        <v>636</v>
      </c>
      <c r="RH11" s="87" t="s">
        <v>451</v>
      </c>
      <c r="SF11" s="87">
        <v>0</v>
      </c>
      <c r="SI11" s="87" t="s">
        <v>648</v>
      </c>
      <c r="SN11" s="87">
        <v>0</v>
      </c>
      <c r="SP11" s="87">
        <v>0</v>
      </c>
      <c r="SR11" s="87">
        <v>0</v>
      </c>
      <c r="SS11" s="87" t="s">
        <v>639</v>
      </c>
      <c r="ST11" s="87" t="s">
        <v>459</v>
      </c>
      <c r="SU11" s="87" t="s">
        <v>381</v>
      </c>
      <c r="SV11" s="87" t="s">
        <v>366</v>
      </c>
      <c r="SZ11" s="87" t="s">
        <v>639</v>
      </c>
      <c r="TA11" s="87" t="s">
        <v>15</v>
      </c>
      <c r="TB11" s="87" t="s">
        <v>327</v>
      </c>
      <c r="VL11" s="87" t="s">
        <v>304</v>
      </c>
      <c r="VM11" s="87" t="s">
        <v>305</v>
      </c>
    </row>
    <row r="12" spans="1:585" s="87" customFormat="1" ht="24" customHeight="1">
      <c r="A12" s="66">
        <v>20000673</v>
      </c>
      <c r="B12" s="99"/>
      <c r="C12" s="100" t="str">
        <f>DP12&amp;" "&amp;DQ12</f>
        <v>Nguyễn Minh Thái</v>
      </c>
      <c r="D12" s="101" t="s">
        <v>739</v>
      </c>
      <c r="E12" s="151" t="s">
        <v>740</v>
      </c>
      <c r="F12" s="103"/>
      <c r="G12" s="89"/>
      <c r="H12" s="89"/>
      <c r="I12" s="93"/>
      <c r="J12" s="93"/>
      <c r="K12" s="93"/>
      <c r="L12" s="104"/>
      <c r="M12" s="104"/>
      <c r="N12" s="104"/>
      <c r="O12" s="105"/>
      <c r="P12" s="106"/>
      <c r="Q12" s="105"/>
      <c r="R12" s="107"/>
      <c r="S12" s="108"/>
      <c r="T12" s="104"/>
      <c r="U12" s="104"/>
      <c r="V12" s="110"/>
      <c r="W12" s="110"/>
      <c r="X12" s="93"/>
      <c r="Y12" s="93"/>
      <c r="Z12" s="89"/>
      <c r="AA12" s="89"/>
      <c r="AB12" s="111"/>
      <c r="AC12" s="93"/>
      <c r="AD12" s="94"/>
      <c r="AE12" s="94" t="str">
        <f>EO12</f>
        <v>20C5-CNÔ1</v>
      </c>
      <c r="AF12" s="94"/>
      <c r="AG12" s="94"/>
      <c r="AH12" s="94" t="str">
        <f>A12&amp;","&amp;AE12</f>
        <v>20000673,20C5-CNÔ1</v>
      </c>
      <c r="AI12" s="94"/>
      <c r="AJ12" s="94"/>
      <c r="AK12" s="93"/>
      <c r="AL12" s="94"/>
      <c r="AM12" s="83" t="str">
        <f>DS12</f>
        <v>12/03/2000</v>
      </c>
      <c r="AN12" s="152"/>
      <c r="AO12" s="93" t="str">
        <f>DR12</f>
        <v>Nam</v>
      </c>
      <c r="AP12" s="93"/>
      <c r="AQ12" s="111" t="str">
        <f>DY12</f>
        <v>Kinh</v>
      </c>
      <c r="AR12" s="93" t="s">
        <v>742</v>
      </c>
      <c r="AS12" s="93" t="s">
        <v>743</v>
      </c>
      <c r="AT12" s="93" t="s">
        <v>446</v>
      </c>
      <c r="AU12" s="93" t="s">
        <v>236</v>
      </c>
      <c r="AV12" s="108"/>
      <c r="AW12" s="93"/>
      <c r="AX12" s="108"/>
      <c r="AY12" s="114" t="str">
        <f>AR12</f>
        <v>1/1G ấpTam Đông 1</v>
      </c>
      <c r="AZ12" s="93" t="s">
        <v>15</v>
      </c>
      <c r="BA12" s="93" t="s">
        <v>447</v>
      </c>
      <c r="BB12" s="93" t="s">
        <v>744</v>
      </c>
      <c r="BC12" s="93"/>
      <c r="BD12" s="93"/>
      <c r="BE12" s="93"/>
      <c r="BF12" s="93"/>
      <c r="BG12" s="93"/>
      <c r="BH12" s="93"/>
      <c r="BI12" s="108"/>
      <c r="BJ12" s="109"/>
      <c r="BK12" s="93"/>
      <c r="BL12" s="108"/>
      <c r="BM12" s="93"/>
      <c r="BN12" s="93"/>
      <c r="BO12" s="93"/>
      <c r="BP12" s="93"/>
      <c r="BQ12" s="108"/>
      <c r="BR12" s="89"/>
      <c r="BS12" s="89"/>
      <c r="BT12" s="89"/>
      <c r="BU12" s="102"/>
      <c r="BV12" s="115"/>
      <c r="BW12" s="115"/>
      <c r="BX12" s="153"/>
      <c r="BY12" s="116"/>
      <c r="BZ12" s="89"/>
      <c r="CA12" s="94"/>
      <c r="CB12" s="93"/>
      <c r="CC12" s="108"/>
      <c r="CD12" s="108"/>
      <c r="CE12" s="108"/>
      <c r="CF12" s="93"/>
      <c r="CG12" s="93"/>
      <c r="CH12" s="93"/>
      <c r="CI12" s="93"/>
      <c r="CJ12" s="93"/>
      <c r="CK12" s="93"/>
      <c r="CL12" s="93"/>
      <c r="CM12" s="93"/>
      <c r="CN12" s="93"/>
      <c r="CO12" s="93"/>
      <c r="CP12" s="94"/>
      <c r="CQ12" s="94"/>
      <c r="CR12" s="93"/>
      <c r="CS12" s="94"/>
      <c r="CT12" s="93"/>
      <c r="CU12" s="94"/>
      <c r="CV12" s="94"/>
      <c r="CW12" s="94"/>
      <c r="CX12" s="93"/>
      <c r="CY12" s="93"/>
      <c r="CZ12" s="93"/>
      <c r="DA12" s="73"/>
      <c r="DB12" s="93"/>
      <c r="DC12" s="93"/>
      <c r="DD12" s="94"/>
      <c r="DE12" s="93"/>
      <c r="DF12" s="93"/>
      <c r="DG12" s="93"/>
      <c r="DH12" s="68"/>
      <c r="DI12" s="100"/>
      <c r="DJ12" s="95"/>
      <c r="DK12" s="154" t="s">
        <v>483</v>
      </c>
      <c r="DL12" s="155" t="str">
        <f>IF(DK12="","",VLOOKUP(DK12,'[1]MÃ BV2'!$C$2:$D$136,2,0))</f>
        <v>BỆNH VIỆN ĐA KHOA TƯ NHÂN XUYÊN Á</v>
      </c>
      <c r="DM12" s="162">
        <v>568</v>
      </c>
      <c r="DN12" s="163" t="s">
        <v>745</v>
      </c>
      <c r="DO12" s="164">
        <v>20000673</v>
      </c>
      <c r="DP12" s="165" t="s">
        <v>493</v>
      </c>
      <c r="DQ12" s="165" t="s">
        <v>517</v>
      </c>
      <c r="DR12" s="162" t="s">
        <v>9</v>
      </c>
      <c r="DS12" s="166" t="s">
        <v>741</v>
      </c>
      <c r="DT12" s="166" t="s">
        <v>690</v>
      </c>
      <c r="DU12" s="165" t="s">
        <v>24</v>
      </c>
      <c r="DV12" s="165" t="s">
        <v>24</v>
      </c>
      <c r="DW12" s="165"/>
      <c r="DX12" s="165"/>
      <c r="DY12" s="165" t="s">
        <v>158</v>
      </c>
      <c r="DZ12" s="159">
        <f>VLOOKUP(DO12,'[1]Sheet1 (5 THANG)'!$C$8:$D$45,2,0)</f>
        <v>2</v>
      </c>
      <c r="EA12" s="165" t="s">
        <v>746</v>
      </c>
      <c r="EB12" s="165" t="s">
        <v>746</v>
      </c>
      <c r="EC12" s="165"/>
      <c r="ED12" s="165"/>
      <c r="EE12" s="165" t="s">
        <v>354</v>
      </c>
      <c r="EF12" s="165" t="s">
        <v>24</v>
      </c>
      <c r="EG12" s="165" t="s">
        <v>447</v>
      </c>
      <c r="EH12" s="165" t="s">
        <v>27</v>
      </c>
      <c r="EI12" s="165" t="s">
        <v>747</v>
      </c>
      <c r="EJ12" s="162"/>
      <c r="EK12" s="162"/>
      <c r="EL12" s="166" t="s">
        <v>748</v>
      </c>
      <c r="EM12" s="162" t="s">
        <v>749</v>
      </c>
      <c r="EN12" s="162" t="s">
        <v>378</v>
      </c>
      <c r="EO12" s="165" t="s">
        <v>464</v>
      </c>
      <c r="EP12" s="165" t="s">
        <v>464</v>
      </c>
      <c r="EQ12" s="165">
        <v>2020</v>
      </c>
      <c r="ER12" s="165" t="s">
        <v>175</v>
      </c>
      <c r="ES12" s="165" t="s">
        <v>456</v>
      </c>
      <c r="ET12" s="165" t="s">
        <v>30</v>
      </c>
      <c r="EU12" s="165" t="s">
        <v>30</v>
      </c>
      <c r="EV12" s="165" t="s">
        <v>31</v>
      </c>
      <c r="EW12" s="165" t="s">
        <v>750</v>
      </c>
      <c r="EX12" s="165" t="s">
        <v>388</v>
      </c>
      <c r="EY12" s="165" t="s">
        <v>751</v>
      </c>
      <c r="EZ12" s="165" t="s">
        <v>388</v>
      </c>
      <c r="FA12" s="167" t="s">
        <v>752</v>
      </c>
      <c r="FB12" s="165" t="s">
        <v>753</v>
      </c>
      <c r="FC12" s="165" t="s">
        <v>33</v>
      </c>
      <c r="FD12" s="165" t="s">
        <v>374</v>
      </c>
      <c r="FE12" s="165"/>
      <c r="FF12" s="66">
        <v>20000673</v>
      </c>
      <c r="FG12" s="99"/>
      <c r="FH12" s="100" t="str">
        <f>JU12&amp;" "&amp;JV12</f>
        <v xml:space="preserve"> </v>
      </c>
      <c r="FI12" s="101" t="s">
        <v>739</v>
      </c>
      <c r="FJ12" s="151" t="s">
        <v>740</v>
      </c>
      <c r="FK12" s="103"/>
      <c r="FL12" s="89"/>
      <c r="FM12" s="89"/>
      <c r="FN12" s="93"/>
      <c r="FO12" s="93"/>
      <c r="FP12" s="93"/>
      <c r="FQ12" s="104"/>
      <c r="FR12" s="104"/>
      <c r="FS12" s="104"/>
      <c r="FT12" s="105"/>
      <c r="FU12" s="106"/>
      <c r="FV12" s="105"/>
      <c r="FW12" s="107"/>
      <c r="FX12" s="108"/>
      <c r="FY12" s="104"/>
      <c r="FZ12" s="104"/>
      <c r="GA12" s="110"/>
      <c r="GB12" s="110"/>
      <c r="GC12" s="93"/>
      <c r="GD12" s="93"/>
      <c r="GE12" s="89"/>
      <c r="GF12" s="89"/>
      <c r="GG12" s="111"/>
      <c r="GH12" s="93"/>
      <c r="GI12" s="94"/>
      <c r="GJ12" s="94">
        <f>KT12</f>
        <v>0</v>
      </c>
      <c r="GK12" s="94"/>
      <c r="GL12" s="94"/>
      <c r="GM12" s="94" t="str">
        <f>FF12&amp;","&amp;GJ12</f>
        <v>20000673,0</v>
      </c>
      <c r="GN12" s="94"/>
      <c r="GO12" s="94"/>
      <c r="GP12" s="93"/>
      <c r="GQ12" s="94"/>
      <c r="GR12" s="83">
        <f>JX12</f>
        <v>0</v>
      </c>
      <c r="GS12" s="152"/>
      <c r="GT12" s="93">
        <f>JW12</f>
        <v>0</v>
      </c>
      <c r="GU12" s="93"/>
      <c r="GV12" s="111">
        <f>KD12</f>
        <v>0</v>
      </c>
      <c r="GW12" s="93" t="s">
        <v>742</v>
      </c>
      <c r="GX12" s="93" t="s">
        <v>743</v>
      </c>
      <c r="GY12" s="93" t="s">
        <v>446</v>
      </c>
      <c r="GZ12" s="93" t="s">
        <v>236</v>
      </c>
      <c r="HA12" s="108"/>
      <c r="HB12" s="93"/>
      <c r="HC12" s="108"/>
      <c r="HD12" s="168"/>
      <c r="HE12" s="93"/>
      <c r="HF12" s="93"/>
      <c r="HG12" s="93"/>
      <c r="HH12" s="93"/>
      <c r="HI12" s="93"/>
      <c r="HJ12" s="93"/>
      <c r="HK12" s="93"/>
      <c r="HL12" s="93"/>
      <c r="HM12" s="93"/>
      <c r="HN12" s="108"/>
      <c r="HO12" s="109"/>
      <c r="HP12" s="93"/>
      <c r="HQ12" s="108"/>
      <c r="HR12" s="93"/>
      <c r="HS12" s="93"/>
      <c r="HT12" s="93"/>
      <c r="HU12" s="93"/>
      <c r="HV12" s="108"/>
      <c r="HW12" s="89"/>
      <c r="HX12" s="89"/>
      <c r="HY12" s="89"/>
      <c r="HZ12" s="102"/>
      <c r="IA12" s="115"/>
      <c r="IB12" s="115"/>
      <c r="IC12" s="153"/>
      <c r="ID12" s="116"/>
      <c r="IE12" s="89"/>
      <c r="IF12" s="94"/>
      <c r="IG12" s="93"/>
      <c r="IH12" s="108"/>
      <c r="II12" s="108"/>
      <c r="IJ12" s="108"/>
      <c r="IK12" s="93"/>
      <c r="IL12" s="93"/>
      <c r="IM12" s="93"/>
      <c r="IN12" s="93"/>
      <c r="IO12" s="93"/>
      <c r="IP12" s="93"/>
      <c r="IQ12" s="93"/>
      <c r="IR12" s="93"/>
      <c r="IS12" s="93"/>
      <c r="IT12" s="93"/>
      <c r="IU12" s="94"/>
      <c r="IV12" s="94"/>
      <c r="IW12" s="93"/>
      <c r="IX12" s="94"/>
      <c r="IY12" s="93"/>
      <c r="IZ12" s="94"/>
      <c r="JA12" s="94"/>
      <c r="JB12" s="94"/>
      <c r="JC12" s="93"/>
      <c r="JD12" s="93"/>
      <c r="JE12" s="93"/>
      <c r="JF12" s="73"/>
      <c r="JG12" s="93"/>
      <c r="JH12" s="93"/>
      <c r="JI12" s="94"/>
      <c r="JJ12" s="93"/>
      <c r="JK12" s="93"/>
      <c r="JL12" s="93"/>
      <c r="JM12" s="68"/>
      <c r="JN12" s="100"/>
      <c r="JO12" s="95"/>
      <c r="JP12" s="154" t="s">
        <v>483</v>
      </c>
      <c r="JQ12" s="155" t="e">
        <f>IF(JP12="","",VLOOKUP(JP12,#REF!,2,0))</f>
        <v>#REF!</v>
      </c>
      <c r="KW12" s="87">
        <v>20000679</v>
      </c>
      <c r="KY12" s="87" t="s">
        <v>759</v>
      </c>
      <c r="KZ12" s="87" t="s">
        <v>759</v>
      </c>
      <c r="LA12" s="87">
        <v>7933991292</v>
      </c>
      <c r="MA12" s="87" t="s">
        <v>423</v>
      </c>
      <c r="MD12" s="87" t="s">
        <v>760</v>
      </c>
      <c r="MI12" s="87" t="s">
        <v>761</v>
      </c>
      <c r="MK12" s="87" t="s">
        <v>9</v>
      </c>
      <c r="MM12" s="87" t="s">
        <v>158</v>
      </c>
      <c r="MN12" s="87" t="s">
        <v>762</v>
      </c>
      <c r="MO12" s="87" t="s">
        <v>763</v>
      </c>
      <c r="MP12" s="87" t="s">
        <v>532</v>
      </c>
      <c r="MQ12" s="87" t="s">
        <v>441</v>
      </c>
      <c r="MU12" s="87" t="s">
        <v>762</v>
      </c>
      <c r="MV12" s="87" t="s">
        <v>442</v>
      </c>
      <c r="MW12" s="87" t="s">
        <v>526</v>
      </c>
      <c r="MX12" s="87" t="s">
        <v>764</v>
      </c>
      <c r="PG12" s="87" t="s">
        <v>304</v>
      </c>
      <c r="PH12" s="87" t="s">
        <v>305</v>
      </c>
      <c r="PI12" s="87">
        <v>547</v>
      </c>
      <c r="PJ12" s="87" t="s">
        <v>765</v>
      </c>
      <c r="PK12" s="87" t="s">
        <v>766</v>
      </c>
      <c r="PL12" s="87" t="s">
        <v>767</v>
      </c>
      <c r="PM12" s="87" t="s">
        <v>484</v>
      </c>
      <c r="PN12" s="87" t="s">
        <v>9</v>
      </c>
      <c r="PO12" s="87" t="s">
        <v>761</v>
      </c>
      <c r="PP12" s="87" t="s">
        <v>690</v>
      </c>
      <c r="PQ12" s="87" t="s">
        <v>24</v>
      </c>
      <c r="PR12" s="87" t="s">
        <v>443</v>
      </c>
      <c r="PU12" s="87" t="s">
        <v>158</v>
      </c>
      <c r="PV12" s="87" t="s">
        <v>371</v>
      </c>
      <c r="PW12" s="87" t="s">
        <v>768</v>
      </c>
      <c r="PX12" s="87" t="s">
        <v>769</v>
      </c>
      <c r="PZ12" s="87" t="s">
        <v>555</v>
      </c>
      <c r="QB12" s="87" t="s">
        <v>443</v>
      </c>
      <c r="QD12" s="87" t="s">
        <v>27</v>
      </c>
      <c r="QH12" s="87" t="s">
        <v>770</v>
      </c>
      <c r="QI12" s="87">
        <v>42310</v>
      </c>
      <c r="QJ12" s="87" t="s">
        <v>443</v>
      </c>
      <c r="QK12" s="87" t="s">
        <v>423</v>
      </c>
      <c r="QL12" s="87" t="s">
        <v>423</v>
      </c>
      <c r="QM12" s="87">
        <v>2020</v>
      </c>
      <c r="QN12" s="87" t="s">
        <v>28</v>
      </c>
      <c r="QO12" s="87" t="s">
        <v>29</v>
      </c>
      <c r="QP12" s="87" t="s">
        <v>424</v>
      </c>
      <c r="QQ12" s="87" t="s">
        <v>424</v>
      </c>
      <c r="QR12" s="87" t="s">
        <v>31</v>
      </c>
      <c r="QS12" s="87" t="s">
        <v>771</v>
      </c>
      <c r="QT12" s="87" t="s">
        <v>520</v>
      </c>
      <c r="QU12" s="87" t="s">
        <v>772</v>
      </c>
      <c r="QV12" s="87" t="s">
        <v>379</v>
      </c>
      <c r="QW12" s="87" t="s">
        <v>773</v>
      </c>
      <c r="QY12" s="87" t="s">
        <v>33</v>
      </c>
      <c r="QZ12" s="87" t="s">
        <v>374</v>
      </c>
      <c r="RB12" s="87">
        <v>20000679</v>
      </c>
      <c r="RD12" s="87" t="s">
        <v>34</v>
      </c>
      <c r="RE12" s="87" t="s">
        <v>759</v>
      </c>
      <c r="RF12" s="87">
        <v>7933991292</v>
      </c>
      <c r="SF12" s="87">
        <v>0</v>
      </c>
      <c r="SI12" s="87" t="s">
        <v>774</v>
      </c>
      <c r="SN12" s="87">
        <v>0</v>
      </c>
      <c r="SP12" s="87">
        <v>0</v>
      </c>
      <c r="SR12" s="87">
        <v>0</v>
      </c>
      <c r="SS12" s="87" t="s">
        <v>762</v>
      </c>
      <c r="ST12" s="87" t="s">
        <v>763</v>
      </c>
      <c r="SU12" s="87" t="s">
        <v>532</v>
      </c>
      <c r="SV12" s="87" t="s">
        <v>441</v>
      </c>
      <c r="VL12" s="87" t="s">
        <v>304</v>
      </c>
      <c r="VM12" s="87" t="s">
        <v>305</v>
      </c>
    </row>
    <row r="13" spans="1:585" s="87" customFormat="1" ht="24" customHeight="1">
      <c r="A13" s="66">
        <v>20000533</v>
      </c>
      <c r="B13" s="99"/>
      <c r="C13" s="100" t="str">
        <f>DP13&amp;" "&amp;DQ13</f>
        <v>Nguyễn Chín Bình</v>
      </c>
      <c r="D13" s="101" t="s">
        <v>575</v>
      </c>
      <c r="E13" s="169" t="s">
        <v>576</v>
      </c>
      <c r="F13" s="103"/>
      <c r="G13" s="89" t="s">
        <v>577</v>
      </c>
      <c r="H13" s="89"/>
      <c r="I13" s="93"/>
      <c r="J13" s="93"/>
      <c r="K13" s="93"/>
      <c r="L13" s="104"/>
      <c r="M13" s="104"/>
      <c r="N13" s="104"/>
      <c r="O13" s="105"/>
      <c r="P13" s="106"/>
      <c r="Q13" s="105"/>
      <c r="R13" s="107"/>
      <c r="S13" s="108"/>
      <c r="T13" s="104"/>
      <c r="U13" s="104"/>
      <c r="V13" s="110"/>
      <c r="W13" s="110"/>
      <c r="X13" s="93"/>
      <c r="Y13" s="93"/>
      <c r="Z13" s="89"/>
      <c r="AA13" s="89"/>
      <c r="AB13" s="111"/>
      <c r="AC13" s="93"/>
      <c r="AD13" s="94"/>
      <c r="AE13" s="94" t="str">
        <f>EO13</f>
        <v>20C1-CNL1</v>
      </c>
      <c r="AF13" s="94"/>
      <c r="AG13" s="94"/>
      <c r="AH13" s="94" t="str">
        <f>A13&amp;","&amp;AE13</f>
        <v>20000533,20C1-CNL1</v>
      </c>
      <c r="AI13" s="94"/>
      <c r="AJ13" s="94"/>
      <c r="AK13" s="93"/>
      <c r="AL13" s="94"/>
      <c r="AM13" s="83" t="str">
        <f>DS13</f>
        <v>28/09/2001</v>
      </c>
      <c r="AN13" s="152"/>
      <c r="AO13" s="93" t="str">
        <f>DR13</f>
        <v>Nam</v>
      </c>
      <c r="AP13" s="93"/>
      <c r="AQ13" s="111" t="str">
        <f>DY13</f>
        <v>Kinh</v>
      </c>
      <c r="AR13" s="93" t="s">
        <v>579</v>
      </c>
      <c r="AS13" s="93" t="s">
        <v>580</v>
      </c>
      <c r="AT13" s="93" t="s">
        <v>581</v>
      </c>
      <c r="AU13" s="93" t="s">
        <v>558</v>
      </c>
      <c r="AV13" s="108" t="s">
        <v>582</v>
      </c>
      <c r="AW13" s="93"/>
      <c r="AX13" s="108"/>
      <c r="AY13" s="114" t="s">
        <v>579</v>
      </c>
      <c r="AZ13" s="93" t="s">
        <v>360</v>
      </c>
      <c r="BA13" s="93" t="s">
        <v>583</v>
      </c>
      <c r="BB13" s="93" t="s">
        <v>584</v>
      </c>
      <c r="BC13" s="93"/>
      <c r="BD13" s="93"/>
      <c r="BE13" s="93"/>
      <c r="BF13" s="93"/>
      <c r="BG13" s="93"/>
      <c r="BH13" s="93"/>
      <c r="BI13" s="108"/>
      <c r="BJ13" s="109"/>
      <c r="BK13" s="93"/>
      <c r="BL13" s="108"/>
      <c r="BM13" s="93"/>
      <c r="BN13" s="93"/>
      <c r="BO13" s="93"/>
      <c r="BP13" s="93"/>
      <c r="BQ13" s="108"/>
      <c r="BR13" s="89"/>
      <c r="BS13" s="89"/>
      <c r="BT13" s="89"/>
      <c r="BU13" s="102"/>
      <c r="BV13" s="115"/>
      <c r="BW13" s="115"/>
      <c r="BX13" s="153"/>
      <c r="BY13" s="116"/>
      <c r="BZ13" s="89"/>
      <c r="CA13" s="94"/>
      <c r="CB13" s="93"/>
      <c r="CC13" s="108"/>
      <c r="CD13" s="108"/>
      <c r="CE13" s="108"/>
      <c r="CF13" s="93"/>
      <c r="CG13" s="93"/>
      <c r="CH13" s="93"/>
      <c r="CI13" s="93"/>
      <c r="CJ13" s="93"/>
      <c r="CK13" s="93"/>
      <c r="CL13" s="93"/>
      <c r="CM13" s="93"/>
      <c r="CN13" s="93"/>
      <c r="CO13" s="93"/>
      <c r="CP13" s="94"/>
      <c r="CQ13" s="94"/>
      <c r="CR13" s="93"/>
      <c r="CS13" s="94"/>
      <c r="CT13" s="93"/>
      <c r="CU13" s="94"/>
      <c r="CV13" s="94"/>
      <c r="CW13" s="94"/>
      <c r="CX13" s="93"/>
      <c r="CY13" s="93"/>
      <c r="CZ13" s="93"/>
      <c r="DA13" s="73"/>
      <c r="DB13" s="93"/>
      <c r="DC13" s="93"/>
      <c r="DD13" s="94"/>
      <c r="DE13" s="93"/>
      <c r="DF13" s="93"/>
      <c r="DG13" s="93"/>
      <c r="DH13" s="68"/>
      <c r="DI13" s="100"/>
      <c r="DJ13" s="95"/>
      <c r="DK13" s="154"/>
      <c r="DL13" s="155" t="str">
        <f>IF(DK13="","",VLOOKUP(DK13,'[1]MÃ BV2'!$C$2:$D$136,2,0))</f>
        <v/>
      </c>
      <c r="DM13" s="162">
        <v>40</v>
      </c>
      <c r="DN13" s="163" t="s">
        <v>585</v>
      </c>
      <c r="DO13" s="164">
        <v>20000533</v>
      </c>
      <c r="DP13" s="165" t="s">
        <v>586</v>
      </c>
      <c r="DQ13" s="165" t="s">
        <v>428</v>
      </c>
      <c r="DR13" s="162" t="s">
        <v>9</v>
      </c>
      <c r="DS13" s="166" t="s">
        <v>578</v>
      </c>
      <c r="DT13" s="166" t="s">
        <v>572</v>
      </c>
      <c r="DU13" s="165" t="s">
        <v>363</v>
      </c>
      <c r="DV13" s="165" t="s">
        <v>363</v>
      </c>
      <c r="DW13" s="165"/>
      <c r="DX13" s="165"/>
      <c r="DY13" s="165" t="s">
        <v>158</v>
      </c>
      <c r="DZ13" s="159">
        <f>VLOOKUP(DO13,'[1]Sheet1 (5 THANG)'!$C$8:$D$45,2,0)</f>
        <v>3</v>
      </c>
      <c r="EA13" s="165" t="s">
        <v>587</v>
      </c>
      <c r="EB13" s="165"/>
      <c r="EC13" s="165"/>
      <c r="ED13" s="165"/>
      <c r="EE13" s="165" t="s">
        <v>408</v>
      </c>
      <c r="EF13" s="165" t="s">
        <v>363</v>
      </c>
      <c r="EG13" s="165" t="s">
        <v>583</v>
      </c>
      <c r="EH13" s="165" t="s">
        <v>27</v>
      </c>
      <c r="EI13" s="165" t="s">
        <v>588</v>
      </c>
      <c r="EJ13" s="162"/>
      <c r="EK13" s="162"/>
      <c r="EL13" s="166" t="s">
        <v>582</v>
      </c>
      <c r="EM13" s="162"/>
      <c r="EN13" s="162"/>
      <c r="EO13" s="165" t="s">
        <v>375</v>
      </c>
      <c r="EP13" s="165" t="s">
        <v>375</v>
      </c>
      <c r="EQ13" s="165">
        <v>2020</v>
      </c>
      <c r="ER13" s="165" t="s">
        <v>175</v>
      </c>
      <c r="ES13" s="165" t="s">
        <v>176</v>
      </c>
      <c r="ET13" s="165" t="s">
        <v>373</v>
      </c>
      <c r="EU13" s="165" t="s">
        <v>373</v>
      </c>
      <c r="EV13" s="165" t="s">
        <v>31</v>
      </c>
      <c r="EW13" s="165"/>
      <c r="EX13" s="165"/>
      <c r="EY13" s="165"/>
      <c r="EZ13" s="165"/>
      <c r="FA13" s="167" t="s">
        <v>589</v>
      </c>
      <c r="FB13" s="165"/>
      <c r="FC13" s="165" t="s">
        <v>33</v>
      </c>
      <c r="FD13" s="165" t="s">
        <v>374</v>
      </c>
      <c r="FE13" s="165"/>
      <c r="FF13" s="66">
        <v>20000533</v>
      </c>
      <c r="FG13" s="99"/>
      <c r="FH13" s="100" t="str">
        <f>JU13&amp;" "&amp;JV13</f>
        <v xml:space="preserve"> </v>
      </c>
      <c r="FI13" s="101" t="s">
        <v>575</v>
      </c>
      <c r="FJ13" s="169" t="s">
        <v>576</v>
      </c>
      <c r="FK13" s="103"/>
      <c r="FL13" s="89" t="s">
        <v>577</v>
      </c>
      <c r="FM13" s="89"/>
      <c r="FN13" s="93"/>
      <c r="FO13" s="93"/>
      <c r="FP13" s="93"/>
      <c r="FQ13" s="104"/>
      <c r="FR13" s="104"/>
      <c r="FS13" s="104"/>
      <c r="FT13" s="105"/>
      <c r="FU13" s="106"/>
      <c r="FV13" s="105"/>
      <c r="FW13" s="107"/>
      <c r="FX13" s="108"/>
      <c r="FY13" s="104"/>
      <c r="FZ13" s="104"/>
      <c r="GA13" s="110"/>
      <c r="GB13" s="110"/>
      <c r="GC13" s="93"/>
      <c r="GD13" s="93"/>
      <c r="GE13" s="89"/>
      <c r="GF13" s="89"/>
      <c r="GG13" s="111"/>
      <c r="GH13" s="93"/>
      <c r="GI13" s="94"/>
      <c r="GJ13" s="94">
        <f>KT13</f>
        <v>0</v>
      </c>
      <c r="GK13" s="94"/>
      <c r="GL13" s="94"/>
      <c r="GM13" s="94" t="str">
        <f>FF13&amp;","&amp;GJ13</f>
        <v>20000533,0</v>
      </c>
      <c r="GN13" s="94"/>
      <c r="GO13" s="94"/>
      <c r="GP13" s="93"/>
      <c r="GQ13" s="94"/>
      <c r="GR13" s="83">
        <f>JX13</f>
        <v>0</v>
      </c>
      <c r="GS13" s="152"/>
      <c r="GT13" s="93">
        <f>JW13</f>
        <v>0</v>
      </c>
      <c r="GU13" s="93"/>
      <c r="GV13" s="111">
        <f>KD13</f>
        <v>0</v>
      </c>
      <c r="GW13" s="93" t="s">
        <v>579</v>
      </c>
      <c r="GX13" s="93" t="s">
        <v>580</v>
      </c>
      <c r="GY13" s="93" t="s">
        <v>581</v>
      </c>
      <c r="GZ13" s="93" t="s">
        <v>558</v>
      </c>
      <c r="HA13" s="108" t="s">
        <v>582</v>
      </c>
      <c r="HB13" s="93"/>
      <c r="HC13" s="108"/>
      <c r="HD13" s="168" t="s">
        <v>579</v>
      </c>
      <c r="HE13" s="93" t="s">
        <v>360</v>
      </c>
      <c r="HF13" s="93" t="s">
        <v>583</v>
      </c>
      <c r="HG13" s="93" t="s">
        <v>584</v>
      </c>
      <c r="HH13" s="93"/>
      <c r="HI13" s="93"/>
      <c r="HJ13" s="93"/>
      <c r="HK13" s="93"/>
      <c r="HL13" s="93"/>
      <c r="HM13" s="93"/>
      <c r="HN13" s="108"/>
      <c r="HO13" s="109"/>
      <c r="HP13" s="93"/>
      <c r="HQ13" s="108"/>
      <c r="HR13" s="93"/>
      <c r="HS13" s="93"/>
      <c r="HT13" s="93"/>
      <c r="HU13" s="93"/>
      <c r="HV13" s="108"/>
      <c r="HW13" s="89"/>
      <c r="HX13" s="89"/>
      <c r="HY13" s="89"/>
      <c r="HZ13" s="102"/>
      <c r="IA13" s="115"/>
      <c r="IB13" s="115"/>
      <c r="IC13" s="153"/>
      <c r="ID13" s="116"/>
      <c r="IE13" s="89"/>
      <c r="IF13" s="94"/>
      <c r="IG13" s="93"/>
      <c r="IH13" s="108"/>
      <c r="II13" s="108"/>
      <c r="IJ13" s="108"/>
      <c r="IK13" s="93"/>
      <c r="IL13" s="93"/>
      <c r="IM13" s="93"/>
      <c r="IN13" s="93"/>
      <c r="IO13" s="93"/>
      <c r="IP13" s="93"/>
      <c r="IQ13" s="93"/>
      <c r="IR13" s="93"/>
      <c r="IS13" s="93"/>
      <c r="IT13" s="93"/>
      <c r="IU13" s="94"/>
      <c r="IV13" s="94"/>
      <c r="IW13" s="93"/>
      <c r="IX13" s="94"/>
      <c r="IY13" s="93"/>
      <c r="IZ13" s="94"/>
      <c r="JA13" s="94"/>
      <c r="JB13" s="94"/>
      <c r="JC13" s="93"/>
      <c r="JD13" s="93"/>
      <c r="JE13" s="93"/>
      <c r="JF13" s="73"/>
      <c r="JG13" s="93"/>
      <c r="JH13" s="93"/>
      <c r="JI13" s="94"/>
      <c r="JJ13" s="93"/>
      <c r="JK13" s="93"/>
      <c r="JL13" s="93"/>
      <c r="JM13" s="68"/>
      <c r="JN13" s="100"/>
      <c r="JO13" s="95"/>
      <c r="JP13" s="154"/>
      <c r="JQ13" s="155" t="str">
        <f>IF(JP13="","",VLOOKUP(JP13,#REF!,2,0))</f>
        <v/>
      </c>
      <c r="KW13" s="87">
        <v>20000539</v>
      </c>
      <c r="KY13" s="87" t="s">
        <v>593</v>
      </c>
      <c r="KZ13" s="87" t="s">
        <v>593</v>
      </c>
      <c r="LC13" s="87" t="s">
        <v>473</v>
      </c>
      <c r="MA13" s="87" t="s">
        <v>514</v>
      </c>
      <c r="MD13" s="87" t="s">
        <v>594</v>
      </c>
      <c r="MI13" s="87" t="s">
        <v>595</v>
      </c>
      <c r="MK13" s="87" t="s">
        <v>194</v>
      </c>
      <c r="MM13" s="87" t="s">
        <v>158</v>
      </c>
      <c r="MN13" s="87" t="s">
        <v>596</v>
      </c>
      <c r="MO13" s="87" t="s">
        <v>597</v>
      </c>
      <c r="MP13" s="87" t="s">
        <v>598</v>
      </c>
      <c r="MQ13" s="87" t="s">
        <v>599</v>
      </c>
      <c r="MU13" s="87" t="s">
        <v>596</v>
      </c>
      <c r="MV13" s="87" t="s">
        <v>600</v>
      </c>
      <c r="MW13" s="87" t="s">
        <v>601</v>
      </c>
      <c r="MX13" s="87" t="s">
        <v>602</v>
      </c>
      <c r="PH13" s="87" t="s">
        <v>18</v>
      </c>
      <c r="PI13" s="87">
        <v>429</v>
      </c>
      <c r="PJ13" s="87" t="s">
        <v>603</v>
      </c>
      <c r="PK13" s="87" t="s">
        <v>604</v>
      </c>
      <c r="PL13" s="87" t="s">
        <v>605</v>
      </c>
      <c r="PM13" s="87" t="s">
        <v>515</v>
      </c>
      <c r="PN13" s="87" t="s">
        <v>194</v>
      </c>
      <c r="PO13" s="87" t="s">
        <v>595</v>
      </c>
      <c r="PP13" s="87" t="s">
        <v>572</v>
      </c>
      <c r="PQ13" s="87" t="s">
        <v>606</v>
      </c>
      <c r="PR13" s="87" t="s">
        <v>606</v>
      </c>
      <c r="PU13" s="87" t="s">
        <v>158</v>
      </c>
      <c r="PV13" s="87" t="s">
        <v>412</v>
      </c>
      <c r="PW13" s="87" t="s">
        <v>607</v>
      </c>
      <c r="PX13" s="87" t="s">
        <v>608</v>
      </c>
      <c r="PZ13" s="87" t="s">
        <v>555</v>
      </c>
      <c r="QA13" s="87" t="s">
        <v>408</v>
      </c>
      <c r="QB13" s="87" t="s">
        <v>606</v>
      </c>
      <c r="QC13" s="87" t="s">
        <v>601</v>
      </c>
      <c r="QD13" s="87" t="s">
        <v>27</v>
      </c>
      <c r="QK13" s="87" t="s">
        <v>514</v>
      </c>
      <c r="QL13" s="87" t="s">
        <v>514</v>
      </c>
      <c r="QM13" s="87">
        <v>2020</v>
      </c>
      <c r="QN13" s="87" t="s">
        <v>28</v>
      </c>
      <c r="QO13" s="87" t="s">
        <v>29</v>
      </c>
      <c r="QP13" s="87" t="s">
        <v>387</v>
      </c>
      <c r="QQ13" s="87" t="s">
        <v>387</v>
      </c>
      <c r="QR13" s="87" t="s">
        <v>31</v>
      </c>
      <c r="QS13" s="87" t="s">
        <v>609</v>
      </c>
      <c r="QU13" s="87" t="s">
        <v>610</v>
      </c>
      <c r="QV13" s="87" t="s">
        <v>379</v>
      </c>
      <c r="QW13" s="87" t="s">
        <v>611</v>
      </c>
      <c r="QY13" s="87" t="s">
        <v>33</v>
      </c>
      <c r="QZ13" s="87" t="s">
        <v>374</v>
      </c>
      <c r="RB13" s="87">
        <v>20000539</v>
      </c>
      <c r="RD13" s="87" t="s">
        <v>34</v>
      </c>
      <c r="RE13" s="87" t="s">
        <v>593</v>
      </c>
      <c r="RH13" s="87" t="s">
        <v>473</v>
      </c>
      <c r="SF13" s="87">
        <v>0</v>
      </c>
      <c r="SI13" s="87" t="s">
        <v>612</v>
      </c>
      <c r="SN13" s="87">
        <v>0</v>
      </c>
      <c r="SP13" s="87">
        <v>0</v>
      </c>
      <c r="SR13" s="87">
        <v>0</v>
      </c>
      <c r="SS13" s="87" t="s">
        <v>596</v>
      </c>
      <c r="ST13" s="87" t="s">
        <v>597</v>
      </c>
      <c r="SU13" s="87" t="s">
        <v>598</v>
      </c>
      <c r="SV13" s="87" t="s">
        <v>599</v>
      </c>
      <c r="SZ13" s="87" t="s">
        <v>596</v>
      </c>
      <c r="VM13" s="87" t="s">
        <v>18</v>
      </c>
    </row>
    <row r="14" spans="1:585" s="87" customFormat="1" ht="24" customHeight="1">
      <c r="A14" s="66">
        <v>20000697</v>
      </c>
      <c r="B14" s="99"/>
      <c r="C14" s="100" t="str">
        <f>DP14&amp;" "&amp;DQ14</f>
        <v>Võ Lưu Phúc Đạt</v>
      </c>
      <c r="D14" s="101" t="s">
        <v>784</v>
      </c>
      <c r="E14" s="169" t="s">
        <v>785</v>
      </c>
      <c r="F14" s="103"/>
      <c r="G14" s="89" t="s">
        <v>577</v>
      </c>
      <c r="H14" s="89"/>
      <c r="I14" s="93"/>
      <c r="J14" s="93"/>
      <c r="K14" s="93"/>
      <c r="L14" s="104"/>
      <c r="M14" s="104"/>
      <c r="N14" s="104"/>
      <c r="O14" s="105"/>
      <c r="P14" s="106"/>
      <c r="Q14" s="105"/>
      <c r="R14" s="107"/>
      <c r="S14" s="108"/>
      <c r="T14" s="104"/>
      <c r="U14" s="104"/>
      <c r="V14" s="110"/>
      <c r="W14" s="110"/>
      <c r="X14" s="93"/>
      <c r="Y14" s="93"/>
      <c r="Z14" s="89"/>
      <c r="AA14" s="89"/>
      <c r="AB14" s="111"/>
      <c r="AC14" s="93"/>
      <c r="AD14" s="94"/>
      <c r="AE14" s="94" t="str">
        <f>EO14</f>
        <v>20T4-TKĐ2</v>
      </c>
      <c r="AF14" s="94"/>
      <c r="AG14" s="94"/>
      <c r="AH14" s="94" t="str">
        <f>A14&amp;","&amp;AE14</f>
        <v>20000697,20T4-TKĐ2</v>
      </c>
      <c r="AI14" s="94"/>
      <c r="AJ14" s="94"/>
      <c r="AK14" s="93"/>
      <c r="AL14" s="94"/>
      <c r="AM14" s="83" t="str">
        <f>DS14</f>
        <v>22/01/2000</v>
      </c>
      <c r="AN14" s="152"/>
      <c r="AO14" s="93" t="str">
        <f>DR14</f>
        <v>Nam</v>
      </c>
      <c r="AP14" s="93"/>
      <c r="AQ14" s="111" t="str">
        <f>DY14</f>
        <v>Kinh</v>
      </c>
      <c r="AR14" s="93" t="s">
        <v>787</v>
      </c>
      <c r="AS14" s="93" t="s">
        <v>788</v>
      </c>
      <c r="AT14" s="93" t="s">
        <v>781</v>
      </c>
      <c r="AU14" s="93" t="s">
        <v>236</v>
      </c>
      <c r="AV14" s="108"/>
      <c r="AW14" s="93"/>
      <c r="AX14" s="108"/>
      <c r="AY14" s="114" t="str">
        <f>AR14</f>
        <v>93/624 Nguyễn Kiệm</v>
      </c>
      <c r="AZ14" s="93" t="s">
        <v>15</v>
      </c>
      <c r="BA14" s="93" t="s">
        <v>367</v>
      </c>
      <c r="BB14" s="93" t="s">
        <v>340</v>
      </c>
      <c r="BC14" s="93"/>
      <c r="BD14" s="93"/>
      <c r="BE14" s="93"/>
      <c r="BF14" s="93"/>
      <c r="BG14" s="93"/>
      <c r="BH14" s="93"/>
      <c r="BI14" s="108"/>
      <c r="BJ14" s="109"/>
      <c r="BK14" s="93"/>
      <c r="BL14" s="108"/>
      <c r="BM14" s="93"/>
      <c r="BN14" s="93"/>
      <c r="BO14" s="93"/>
      <c r="BP14" s="93"/>
      <c r="BQ14" s="108"/>
      <c r="BR14" s="89"/>
      <c r="BS14" s="89"/>
      <c r="BT14" s="89"/>
      <c r="BU14" s="102"/>
      <c r="BV14" s="115"/>
      <c r="BW14" s="115"/>
      <c r="BX14" s="153"/>
      <c r="BY14" s="116"/>
      <c r="BZ14" s="89"/>
      <c r="CA14" s="94"/>
      <c r="CB14" s="93"/>
      <c r="CC14" s="108"/>
      <c r="CD14" s="108"/>
      <c r="CE14" s="108"/>
      <c r="CF14" s="93"/>
      <c r="CG14" s="93"/>
      <c r="CH14" s="93"/>
      <c r="CI14" s="93"/>
      <c r="CJ14" s="93"/>
      <c r="CK14" s="93"/>
      <c r="CL14" s="93"/>
      <c r="CM14" s="93"/>
      <c r="CN14" s="93"/>
      <c r="CO14" s="93"/>
      <c r="CP14" s="94"/>
      <c r="CQ14" s="94"/>
      <c r="CR14" s="93"/>
      <c r="CS14" s="94"/>
      <c r="CT14" s="93"/>
      <c r="CU14" s="94"/>
      <c r="CV14" s="94"/>
      <c r="CW14" s="94"/>
      <c r="CX14" s="93"/>
      <c r="CY14" s="93"/>
      <c r="CZ14" s="93"/>
      <c r="DA14" s="73"/>
      <c r="DB14" s="93"/>
      <c r="DC14" s="93"/>
      <c r="DD14" s="94"/>
      <c r="DE14" s="93"/>
      <c r="DF14" s="93"/>
      <c r="DG14" s="93"/>
      <c r="DH14" s="68"/>
      <c r="DI14" s="100"/>
      <c r="DJ14" s="95"/>
      <c r="DK14" s="154" t="s">
        <v>471</v>
      </c>
      <c r="DL14" s="155" t="str">
        <f>IF(DK14="","",VLOOKUP(DK14,'[1]MÃ BV2'!$C$2:$D$136,2,0))</f>
        <v>BỆNH VIỆN 175</v>
      </c>
      <c r="DM14" s="162">
        <v>92</v>
      </c>
      <c r="DN14" s="163" t="s">
        <v>789</v>
      </c>
      <c r="DO14" s="164">
        <v>20000697</v>
      </c>
      <c r="DP14" s="165" t="s">
        <v>790</v>
      </c>
      <c r="DQ14" s="165" t="s">
        <v>274</v>
      </c>
      <c r="DR14" s="162" t="s">
        <v>9</v>
      </c>
      <c r="DS14" s="166" t="s">
        <v>786</v>
      </c>
      <c r="DT14" s="166" t="s">
        <v>536</v>
      </c>
      <c r="DU14" s="165" t="s">
        <v>24</v>
      </c>
      <c r="DV14" s="165" t="s">
        <v>24</v>
      </c>
      <c r="DW14" s="165"/>
      <c r="DX14" s="165"/>
      <c r="DY14" s="165" t="s">
        <v>158</v>
      </c>
      <c r="DZ14" s="159">
        <f>VLOOKUP(DO14,'[1]Sheet1 (5 THANG)'!$C$8:$D$45,2,0)</f>
        <v>4</v>
      </c>
      <c r="EA14" s="165" t="s">
        <v>791</v>
      </c>
      <c r="EB14" s="165"/>
      <c r="EC14" s="165"/>
      <c r="ED14" s="165" t="s">
        <v>555</v>
      </c>
      <c r="EE14" s="165" t="s">
        <v>26</v>
      </c>
      <c r="EF14" s="165" t="s">
        <v>24</v>
      </c>
      <c r="EG14" s="165" t="s">
        <v>367</v>
      </c>
      <c r="EH14" s="165" t="s">
        <v>27</v>
      </c>
      <c r="EI14" s="165"/>
      <c r="EJ14" s="162"/>
      <c r="EK14" s="162"/>
      <c r="EL14" s="166" t="s">
        <v>792</v>
      </c>
      <c r="EM14" s="162"/>
      <c r="EN14" s="162"/>
      <c r="EO14" s="165" t="s">
        <v>776</v>
      </c>
      <c r="EP14" s="165" t="s">
        <v>776</v>
      </c>
      <c r="EQ14" s="165">
        <v>2020</v>
      </c>
      <c r="ER14" s="165" t="s">
        <v>28</v>
      </c>
      <c r="ES14" s="165" t="s">
        <v>29</v>
      </c>
      <c r="ET14" s="165" t="s">
        <v>359</v>
      </c>
      <c r="EU14" s="165" t="s">
        <v>359</v>
      </c>
      <c r="EV14" s="165" t="s">
        <v>31</v>
      </c>
      <c r="EW14" s="165"/>
      <c r="EX14" s="165"/>
      <c r="EY14" s="165"/>
      <c r="EZ14" s="165"/>
      <c r="FA14" s="167" t="s">
        <v>793</v>
      </c>
      <c r="FB14" s="165"/>
      <c r="FC14" s="165" t="s">
        <v>33</v>
      </c>
      <c r="FD14" s="165" t="s">
        <v>374</v>
      </c>
      <c r="FE14" s="165"/>
      <c r="FF14" s="66">
        <v>20000697</v>
      </c>
      <c r="FG14" s="99"/>
      <c r="FH14" s="100" t="str">
        <f>JU14&amp;" "&amp;JV14</f>
        <v xml:space="preserve"> </v>
      </c>
      <c r="FI14" s="101" t="s">
        <v>784</v>
      </c>
      <c r="FJ14" s="169" t="s">
        <v>785</v>
      </c>
      <c r="FK14" s="103"/>
      <c r="FL14" s="89" t="s">
        <v>577</v>
      </c>
      <c r="FM14" s="89"/>
      <c r="FN14" s="93"/>
      <c r="FO14" s="93"/>
      <c r="FP14" s="93"/>
      <c r="FQ14" s="104"/>
      <c r="FR14" s="104"/>
      <c r="FS14" s="104"/>
      <c r="FT14" s="105"/>
      <c r="FU14" s="106"/>
      <c r="FV14" s="105"/>
      <c r="FW14" s="107"/>
      <c r="FX14" s="108"/>
      <c r="FY14" s="104"/>
      <c r="FZ14" s="104"/>
      <c r="GA14" s="110"/>
      <c r="GB14" s="110"/>
      <c r="GC14" s="93"/>
      <c r="GD14" s="93"/>
      <c r="GE14" s="89"/>
      <c r="GF14" s="89"/>
      <c r="GG14" s="111"/>
      <c r="GH14" s="93"/>
      <c r="GI14" s="94"/>
      <c r="GJ14" s="94">
        <f>KT14</f>
        <v>0</v>
      </c>
      <c r="GK14" s="94"/>
      <c r="GL14" s="94"/>
      <c r="GM14" s="94" t="str">
        <f>FF14&amp;","&amp;GJ14</f>
        <v>20000697,0</v>
      </c>
      <c r="GN14" s="94"/>
      <c r="GO14" s="94"/>
      <c r="GP14" s="93"/>
      <c r="GQ14" s="94"/>
      <c r="GR14" s="83">
        <f>JX14</f>
        <v>0</v>
      </c>
      <c r="GS14" s="152"/>
      <c r="GT14" s="93">
        <f>JW14</f>
        <v>0</v>
      </c>
      <c r="GU14" s="93"/>
      <c r="GV14" s="111">
        <f>KD14</f>
        <v>0</v>
      </c>
      <c r="GW14" s="93" t="s">
        <v>787</v>
      </c>
      <c r="GX14" s="93" t="s">
        <v>788</v>
      </c>
      <c r="GY14" s="93" t="s">
        <v>781</v>
      </c>
      <c r="GZ14" s="93" t="s">
        <v>236</v>
      </c>
      <c r="HA14" s="108"/>
      <c r="HB14" s="93"/>
      <c r="HC14" s="108"/>
      <c r="HD14" s="168"/>
      <c r="HE14" s="93"/>
      <c r="HF14" s="93"/>
      <c r="HG14" s="93"/>
      <c r="HH14" s="93"/>
      <c r="HI14" s="93"/>
      <c r="HJ14" s="93"/>
      <c r="HK14" s="93"/>
      <c r="HL14" s="93"/>
      <c r="HM14" s="93"/>
      <c r="HN14" s="108"/>
      <c r="HO14" s="109"/>
      <c r="HP14" s="93"/>
      <c r="HQ14" s="108"/>
      <c r="HR14" s="93"/>
      <c r="HS14" s="93"/>
      <c r="HT14" s="93"/>
      <c r="HU14" s="93"/>
      <c r="HV14" s="108"/>
      <c r="HW14" s="89"/>
      <c r="HX14" s="89"/>
      <c r="HY14" s="89"/>
      <c r="HZ14" s="102"/>
      <c r="IA14" s="115"/>
      <c r="IB14" s="115"/>
      <c r="IC14" s="153"/>
      <c r="ID14" s="116"/>
      <c r="IE14" s="89"/>
      <c r="IF14" s="94"/>
      <c r="IG14" s="93"/>
      <c r="IH14" s="108"/>
      <c r="II14" s="108"/>
      <c r="IJ14" s="108"/>
      <c r="IK14" s="93"/>
      <c r="IL14" s="93"/>
      <c r="IM14" s="93"/>
      <c r="IN14" s="93"/>
      <c r="IO14" s="93"/>
      <c r="IP14" s="93"/>
      <c r="IQ14" s="93"/>
      <c r="IR14" s="93"/>
      <c r="IS14" s="93"/>
      <c r="IT14" s="93"/>
      <c r="IU14" s="94"/>
      <c r="IV14" s="94"/>
      <c r="IW14" s="93"/>
      <c r="IX14" s="94"/>
      <c r="IY14" s="93"/>
      <c r="IZ14" s="94"/>
      <c r="JA14" s="94"/>
      <c r="JB14" s="94"/>
      <c r="JC14" s="93"/>
      <c r="JD14" s="93"/>
      <c r="JE14" s="93"/>
      <c r="JF14" s="73"/>
      <c r="JG14" s="93"/>
      <c r="JH14" s="93"/>
      <c r="JI14" s="94"/>
      <c r="JJ14" s="93"/>
      <c r="JK14" s="93"/>
      <c r="JL14" s="93"/>
      <c r="JM14" s="68"/>
      <c r="JN14" s="100"/>
      <c r="JO14" s="95"/>
      <c r="JP14" s="154" t="s">
        <v>471</v>
      </c>
      <c r="JQ14" s="155" t="e">
        <f>IF(JP14="","",VLOOKUP(JP14,#REF!,2,0))</f>
        <v>#REF!</v>
      </c>
      <c r="KW14" s="87">
        <v>20000703</v>
      </c>
      <c r="KY14" s="87" t="s">
        <v>495</v>
      </c>
      <c r="KZ14" s="87" t="s">
        <v>495</v>
      </c>
      <c r="LA14" s="87" t="s">
        <v>796</v>
      </c>
      <c r="LC14" s="87" t="s">
        <v>451</v>
      </c>
      <c r="MA14" s="87" t="s">
        <v>568</v>
      </c>
      <c r="MD14" s="87" t="s">
        <v>797</v>
      </c>
      <c r="MI14" s="87" t="s">
        <v>616</v>
      </c>
      <c r="MK14" s="87" t="s">
        <v>9</v>
      </c>
      <c r="MM14" s="87" t="s">
        <v>158</v>
      </c>
      <c r="MN14" s="87" t="s">
        <v>798</v>
      </c>
      <c r="MO14" s="87" t="s">
        <v>799</v>
      </c>
      <c r="MP14" s="87" t="s">
        <v>800</v>
      </c>
      <c r="MQ14" s="87" t="s">
        <v>162</v>
      </c>
      <c r="MU14" s="87" t="s">
        <v>798</v>
      </c>
      <c r="MV14" s="87" t="s">
        <v>15</v>
      </c>
      <c r="MW14" s="87" t="s">
        <v>351</v>
      </c>
      <c r="MX14" s="87" t="s">
        <v>521</v>
      </c>
      <c r="PG14" s="87" t="s">
        <v>552</v>
      </c>
      <c r="PH14" s="87" t="s">
        <v>553</v>
      </c>
      <c r="PI14" s="87">
        <v>700</v>
      </c>
      <c r="PJ14" s="87" t="s">
        <v>801</v>
      </c>
      <c r="PK14" s="87" t="s">
        <v>802</v>
      </c>
      <c r="PL14" s="87" t="s">
        <v>465</v>
      </c>
      <c r="PM14" s="87" t="s">
        <v>422</v>
      </c>
      <c r="PN14" s="87" t="s">
        <v>9</v>
      </c>
      <c r="PO14" s="87" t="s">
        <v>616</v>
      </c>
      <c r="PP14" s="87" t="s">
        <v>536</v>
      </c>
      <c r="PQ14" s="87" t="s">
        <v>24</v>
      </c>
      <c r="PR14" s="87" t="s">
        <v>24</v>
      </c>
      <c r="PS14" s="87" t="s">
        <v>367</v>
      </c>
      <c r="PU14" s="87" t="s">
        <v>158</v>
      </c>
      <c r="PV14" s="87" t="s">
        <v>371</v>
      </c>
      <c r="PW14" s="87" t="s">
        <v>803</v>
      </c>
      <c r="PX14" s="87" t="s">
        <v>804</v>
      </c>
      <c r="PZ14" s="87" t="s">
        <v>555</v>
      </c>
      <c r="QA14" s="87" t="s">
        <v>26</v>
      </c>
      <c r="QB14" s="87" t="s">
        <v>24</v>
      </c>
      <c r="QC14" s="87" t="s">
        <v>351</v>
      </c>
      <c r="QD14" s="87" t="s">
        <v>27</v>
      </c>
      <c r="QH14" s="87" t="s">
        <v>805</v>
      </c>
      <c r="QI14" s="87" t="s">
        <v>490</v>
      </c>
      <c r="QK14" s="87" t="s">
        <v>568</v>
      </c>
      <c r="QL14" s="87" t="s">
        <v>568</v>
      </c>
      <c r="QM14" s="87">
        <v>2020</v>
      </c>
      <c r="QN14" s="87" t="s">
        <v>28</v>
      </c>
      <c r="QO14" s="87" t="s">
        <v>29</v>
      </c>
      <c r="QP14" s="87" t="s">
        <v>457</v>
      </c>
      <c r="QQ14" s="87" t="s">
        <v>457</v>
      </c>
      <c r="QR14" s="87" t="s">
        <v>31</v>
      </c>
      <c r="QS14" s="87" t="s">
        <v>806</v>
      </c>
      <c r="QT14" s="87" t="s">
        <v>795</v>
      </c>
      <c r="QU14" s="87" t="s">
        <v>807</v>
      </c>
      <c r="QV14" s="87" t="s">
        <v>794</v>
      </c>
      <c r="QW14" s="87" t="s">
        <v>808</v>
      </c>
      <c r="QY14" s="87" t="s">
        <v>33</v>
      </c>
      <c r="QZ14" s="87" t="s">
        <v>374</v>
      </c>
      <c r="RB14" s="87">
        <v>20000703</v>
      </c>
      <c r="RD14" s="87" t="s">
        <v>34</v>
      </c>
      <c r="RE14" s="87" t="s">
        <v>495</v>
      </c>
      <c r="RF14" s="87" t="s">
        <v>796</v>
      </c>
      <c r="RH14" s="87" t="s">
        <v>451</v>
      </c>
      <c r="SF14" s="87">
        <v>0</v>
      </c>
      <c r="SI14" s="87" t="s">
        <v>809</v>
      </c>
      <c r="SN14" s="87">
        <v>0</v>
      </c>
      <c r="SP14" s="87">
        <v>0</v>
      </c>
      <c r="SR14" s="87">
        <v>0</v>
      </c>
      <c r="SS14" s="87" t="s">
        <v>798</v>
      </c>
      <c r="ST14" s="87" t="s">
        <v>799</v>
      </c>
      <c r="SU14" s="87" t="s">
        <v>800</v>
      </c>
      <c r="SV14" s="87" t="s">
        <v>162</v>
      </c>
      <c r="VL14" s="87" t="s">
        <v>552</v>
      </c>
      <c r="VM14" s="87" t="s">
        <v>553</v>
      </c>
    </row>
    <row r="15" spans="1:585" s="87" customFormat="1" ht="24" customHeight="1">
      <c r="A15" s="66">
        <v>20000715</v>
      </c>
      <c r="B15" s="99"/>
      <c r="C15" s="100" t="str">
        <f>DP15&amp;" "&amp;DQ15</f>
        <v>Trần Hoàng Hồng Ân</v>
      </c>
      <c r="D15" s="101" t="s">
        <v>813</v>
      </c>
      <c r="E15" s="169" t="s">
        <v>814</v>
      </c>
      <c r="F15" s="103"/>
      <c r="G15" s="89" t="s">
        <v>577</v>
      </c>
      <c r="H15" s="89"/>
      <c r="I15" s="93"/>
      <c r="J15" s="93"/>
      <c r="K15" s="93"/>
      <c r="L15" s="104"/>
      <c r="M15" s="104"/>
      <c r="N15" s="104"/>
      <c r="O15" s="105"/>
      <c r="P15" s="106"/>
      <c r="Q15" s="105"/>
      <c r="R15" s="107"/>
      <c r="S15" s="108"/>
      <c r="T15" s="104"/>
      <c r="U15" s="104"/>
      <c r="V15" s="110"/>
      <c r="W15" s="110"/>
      <c r="X15" s="93"/>
      <c r="Y15" s="93"/>
      <c r="Z15" s="89"/>
      <c r="AA15" s="89"/>
      <c r="AB15" s="111"/>
      <c r="AC15" s="93"/>
      <c r="AD15" s="94"/>
      <c r="AE15" s="94" t="str">
        <f>EO15</f>
        <v>20T4-CKC1</v>
      </c>
      <c r="AF15" s="94"/>
      <c r="AG15" s="94"/>
      <c r="AH15" s="94" t="str">
        <f>A15&amp;","&amp;AE15</f>
        <v>20000715,20T4-CKC1</v>
      </c>
      <c r="AI15" s="94"/>
      <c r="AJ15" s="94"/>
      <c r="AK15" s="93"/>
      <c r="AL15" s="94"/>
      <c r="AM15" s="83" t="str">
        <f>DS15</f>
        <v>16/12/2003</v>
      </c>
      <c r="AN15" s="152"/>
      <c r="AO15" s="93" t="str">
        <f>DR15</f>
        <v>Nam</v>
      </c>
      <c r="AP15" s="93"/>
      <c r="AQ15" s="111" t="str">
        <f>DY15</f>
        <v>Kinh</v>
      </c>
      <c r="AR15" s="93" t="s">
        <v>815</v>
      </c>
      <c r="AS15" s="93" t="s">
        <v>816</v>
      </c>
      <c r="AT15" s="93" t="s">
        <v>777</v>
      </c>
      <c r="AU15" s="93" t="s">
        <v>162</v>
      </c>
      <c r="AV15" s="108"/>
      <c r="AW15" s="93"/>
      <c r="AX15" s="108"/>
      <c r="AY15" s="114" t="str">
        <f>AR15</f>
        <v>19/2/1 Hoàng Xuân Nhị</v>
      </c>
      <c r="AZ15" s="93" t="s">
        <v>15</v>
      </c>
      <c r="BA15" s="93" t="s">
        <v>302</v>
      </c>
      <c r="BB15" s="93" t="s">
        <v>547</v>
      </c>
      <c r="BC15" s="93"/>
      <c r="BD15" s="93"/>
      <c r="BE15" s="93"/>
      <c r="BF15" s="93"/>
      <c r="BG15" s="93"/>
      <c r="BH15" s="93"/>
      <c r="BI15" s="108"/>
      <c r="BJ15" s="109"/>
      <c r="BK15" s="93"/>
      <c r="BL15" s="108"/>
      <c r="BM15" s="93"/>
      <c r="BN15" s="93"/>
      <c r="BO15" s="93"/>
      <c r="BP15" s="93"/>
      <c r="BQ15" s="108"/>
      <c r="BR15" s="89"/>
      <c r="BS15" s="89"/>
      <c r="BT15" s="89"/>
      <c r="BU15" s="102"/>
      <c r="BV15" s="115"/>
      <c r="BW15" s="115"/>
      <c r="BX15" s="153"/>
      <c r="BY15" s="116"/>
      <c r="BZ15" s="89"/>
      <c r="CA15" s="94"/>
      <c r="CB15" s="93"/>
      <c r="CC15" s="108"/>
      <c r="CD15" s="108"/>
      <c r="CE15" s="108"/>
      <c r="CF15" s="93"/>
      <c r="CG15" s="93"/>
      <c r="CH15" s="93"/>
      <c r="CI15" s="93"/>
      <c r="CJ15" s="93"/>
      <c r="CK15" s="93"/>
      <c r="CL15" s="93"/>
      <c r="CM15" s="93"/>
      <c r="CN15" s="93"/>
      <c r="CO15" s="93"/>
      <c r="CP15" s="94"/>
      <c r="CQ15" s="94"/>
      <c r="CR15" s="93"/>
      <c r="CS15" s="94"/>
      <c r="CT15" s="93"/>
      <c r="CU15" s="94"/>
      <c r="CV15" s="94"/>
      <c r="CW15" s="94"/>
      <c r="CX15" s="93"/>
      <c r="CY15" s="93"/>
      <c r="CZ15" s="93"/>
      <c r="DA15" s="73"/>
      <c r="DB15" s="93"/>
      <c r="DC15" s="93"/>
      <c r="DD15" s="94"/>
      <c r="DE15" s="93"/>
      <c r="DF15" s="93"/>
      <c r="DG15" s="93"/>
      <c r="DH15" s="68"/>
      <c r="DI15" s="100"/>
      <c r="DJ15" s="95"/>
      <c r="DK15" s="154" t="s">
        <v>391</v>
      </c>
      <c r="DL15" s="155" t="str">
        <f>IF(DK15="","",VLOOKUP(DK15,'[1]MÃ BV2'!$C$2:$D$136,2,0))</f>
        <v>BỆNH VIỆN QUẬN 11</v>
      </c>
      <c r="DM15" s="162">
        <v>11</v>
      </c>
      <c r="DN15" s="163" t="s">
        <v>817</v>
      </c>
      <c r="DO15" s="164">
        <v>20000715</v>
      </c>
      <c r="DP15" s="165" t="s">
        <v>818</v>
      </c>
      <c r="DQ15" s="165" t="s">
        <v>549</v>
      </c>
      <c r="DR15" s="162" t="s">
        <v>9</v>
      </c>
      <c r="DS15" s="166" t="s">
        <v>671</v>
      </c>
      <c r="DT15" s="166" t="s">
        <v>536</v>
      </c>
      <c r="DU15" s="165" t="s">
        <v>24</v>
      </c>
      <c r="DV15" s="165" t="s">
        <v>24</v>
      </c>
      <c r="DW15" s="165"/>
      <c r="DX15" s="165"/>
      <c r="DY15" s="165" t="s">
        <v>158</v>
      </c>
      <c r="DZ15" s="159">
        <f>VLOOKUP(DO15,'[1]Sheet1 (5 THANG)'!$C$8:$D$45,2,0)</f>
        <v>5</v>
      </c>
      <c r="EA15" s="165" t="s">
        <v>819</v>
      </c>
      <c r="EB15" s="165"/>
      <c r="EC15" s="165"/>
      <c r="ED15" s="165" t="s">
        <v>555</v>
      </c>
      <c r="EE15" s="165" t="s">
        <v>26</v>
      </c>
      <c r="EF15" s="165" t="s">
        <v>24</v>
      </c>
      <c r="EG15" s="165" t="s">
        <v>302</v>
      </c>
      <c r="EH15" s="165" t="s">
        <v>27</v>
      </c>
      <c r="EI15" s="165"/>
      <c r="EJ15" s="162"/>
      <c r="EK15" s="162"/>
      <c r="EL15" s="166" t="s">
        <v>820</v>
      </c>
      <c r="EM15" s="162"/>
      <c r="EN15" s="162"/>
      <c r="EO15" s="165" t="s">
        <v>614</v>
      </c>
      <c r="EP15" s="165" t="s">
        <v>614</v>
      </c>
      <c r="EQ15" s="165">
        <v>2020</v>
      </c>
      <c r="ER15" s="165" t="s">
        <v>28</v>
      </c>
      <c r="ES15" s="165" t="s">
        <v>29</v>
      </c>
      <c r="ET15" s="165" t="s">
        <v>480</v>
      </c>
      <c r="EU15" s="165" t="s">
        <v>480</v>
      </c>
      <c r="EV15" s="165" t="s">
        <v>31</v>
      </c>
      <c r="EW15" s="165"/>
      <c r="EX15" s="165"/>
      <c r="EY15" s="165"/>
      <c r="EZ15" s="165"/>
      <c r="FA15" s="167" t="s">
        <v>821</v>
      </c>
      <c r="FB15" s="165"/>
      <c r="FC15" s="165" t="s">
        <v>33</v>
      </c>
      <c r="FD15" s="165" t="s">
        <v>374</v>
      </c>
      <c r="FE15" s="165"/>
      <c r="FF15" s="66">
        <v>20000715</v>
      </c>
      <c r="FG15" s="99"/>
      <c r="FH15" s="100" t="str">
        <f>JU15&amp;" "&amp;JV15</f>
        <v xml:space="preserve"> </v>
      </c>
      <c r="FI15" s="101" t="s">
        <v>813</v>
      </c>
      <c r="FJ15" s="169" t="s">
        <v>814</v>
      </c>
      <c r="FK15" s="103"/>
      <c r="FL15" s="89" t="s">
        <v>577</v>
      </c>
      <c r="FM15" s="89"/>
      <c r="FN15" s="93"/>
      <c r="FO15" s="93"/>
      <c r="FP15" s="93"/>
      <c r="FQ15" s="104"/>
      <c r="FR15" s="104"/>
      <c r="FS15" s="104"/>
      <c r="FT15" s="105"/>
      <c r="FU15" s="106"/>
      <c r="FV15" s="105"/>
      <c r="FW15" s="107"/>
      <c r="FX15" s="108"/>
      <c r="FY15" s="104"/>
      <c r="FZ15" s="104"/>
      <c r="GA15" s="110"/>
      <c r="GB15" s="110"/>
      <c r="GC15" s="93"/>
      <c r="GD15" s="93"/>
      <c r="GE15" s="89"/>
      <c r="GF15" s="89"/>
      <c r="GG15" s="111"/>
      <c r="GH15" s="93"/>
      <c r="GI15" s="94"/>
      <c r="GJ15" s="94">
        <f>KT15</f>
        <v>0</v>
      </c>
      <c r="GK15" s="94"/>
      <c r="GL15" s="94"/>
      <c r="GM15" s="94" t="str">
        <f>FF15&amp;","&amp;GJ15</f>
        <v>20000715,0</v>
      </c>
      <c r="GN15" s="94"/>
      <c r="GO15" s="94"/>
      <c r="GP15" s="93"/>
      <c r="GQ15" s="94"/>
      <c r="GR15" s="83">
        <f>JX15</f>
        <v>0</v>
      </c>
      <c r="GS15" s="152"/>
      <c r="GT15" s="93">
        <f>JW15</f>
        <v>0</v>
      </c>
      <c r="GU15" s="93"/>
      <c r="GV15" s="111">
        <f>KD15</f>
        <v>0</v>
      </c>
      <c r="GW15" s="93" t="s">
        <v>815</v>
      </c>
      <c r="GX15" s="93" t="s">
        <v>816</v>
      </c>
      <c r="GY15" s="93" t="s">
        <v>777</v>
      </c>
      <c r="GZ15" s="93" t="s">
        <v>162</v>
      </c>
      <c r="HA15" s="108"/>
      <c r="HB15" s="93"/>
      <c r="HC15" s="108"/>
      <c r="HD15" s="168"/>
      <c r="HE15" s="93"/>
      <c r="HF15" s="93"/>
      <c r="HG15" s="93"/>
      <c r="HH15" s="93"/>
      <c r="HI15" s="93"/>
      <c r="HJ15" s="93"/>
      <c r="HK15" s="93"/>
      <c r="HL15" s="93"/>
      <c r="HM15" s="93"/>
      <c r="HN15" s="108"/>
      <c r="HO15" s="109"/>
      <c r="HP15" s="93"/>
      <c r="HQ15" s="108"/>
      <c r="HR15" s="93"/>
      <c r="HS15" s="93"/>
      <c r="HT15" s="93"/>
      <c r="HU15" s="93"/>
      <c r="HV15" s="108"/>
      <c r="HW15" s="89"/>
      <c r="HX15" s="89"/>
      <c r="HY15" s="89"/>
      <c r="HZ15" s="102"/>
      <c r="IA15" s="115"/>
      <c r="IB15" s="115"/>
      <c r="IC15" s="153"/>
      <c r="ID15" s="116"/>
      <c r="IE15" s="89"/>
      <c r="IF15" s="94"/>
      <c r="IG15" s="93"/>
      <c r="IH15" s="108"/>
      <c r="II15" s="108"/>
      <c r="IJ15" s="108"/>
      <c r="IK15" s="93"/>
      <c r="IL15" s="93"/>
      <c r="IM15" s="93"/>
      <c r="IN15" s="93"/>
      <c r="IO15" s="93"/>
      <c r="IP15" s="93"/>
      <c r="IQ15" s="93"/>
      <c r="IR15" s="93"/>
      <c r="IS15" s="93"/>
      <c r="IT15" s="93"/>
      <c r="IU15" s="94"/>
      <c r="IV15" s="94"/>
      <c r="IW15" s="93"/>
      <c r="IX15" s="94"/>
      <c r="IY15" s="93"/>
      <c r="IZ15" s="94"/>
      <c r="JA15" s="94"/>
      <c r="JB15" s="94"/>
      <c r="JC15" s="93"/>
      <c r="JD15" s="93"/>
      <c r="JE15" s="93"/>
      <c r="JF15" s="73"/>
      <c r="JG15" s="93"/>
      <c r="JH15" s="93"/>
      <c r="JI15" s="94"/>
      <c r="JJ15" s="93"/>
      <c r="JK15" s="93"/>
      <c r="JL15" s="93"/>
      <c r="JM15" s="68"/>
      <c r="JN15" s="100"/>
      <c r="JO15" s="95"/>
      <c r="JP15" s="154" t="s">
        <v>391</v>
      </c>
      <c r="JQ15" s="155" t="e">
        <f>IF(JP15="","",VLOOKUP(JP15,#REF!,2,0))</f>
        <v>#REF!</v>
      </c>
      <c r="KW15" s="87">
        <v>20000721</v>
      </c>
      <c r="KY15" s="87" t="s">
        <v>822</v>
      </c>
      <c r="MA15" s="87" t="s">
        <v>554</v>
      </c>
      <c r="MD15" s="87" t="s">
        <v>823</v>
      </c>
      <c r="MI15" s="87" t="s">
        <v>824</v>
      </c>
      <c r="MK15" s="87" t="s">
        <v>194</v>
      </c>
      <c r="MM15" s="87" t="s">
        <v>158</v>
      </c>
      <c r="MN15" s="87" t="s">
        <v>825</v>
      </c>
      <c r="MO15" s="87" t="s">
        <v>738</v>
      </c>
      <c r="MP15" s="87" t="s">
        <v>826</v>
      </c>
      <c r="MQ15" s="87" t="s">
        <v>162</v>
      </c>
      <c r="MU15" s="87" t="s">
        <v>825</v>
      </c>
      <c r="MV15" s="87" t="s">
        <v>15</v>
      </c>
      <c r="MW15" s="87" t="s">
        <v>327</v>
      </c>
      <c r="MX15" s="87" t="s">
        <v>368</v>
      </c>
      <c r="PH15" s="87" t="s">
        <v>18</v>
      </c>
      <c r="PI15" s="87">
        <v>682</v>
      </c>
      <c r="PJ15" s="87" t="s">
        <v>827</v>
      </c>
      <c r="PK15" s="87" t="s">
        <v>828</v>
      </c>
      <c r="PL15" s="87" t="s">
        <v>829</v>
      </c>
      <c r="PM15" s="87" t="s">
        <v>830</v>
      </c>
      <c r="PN15" s="87" t="s">
        <v>194</v>
      </c>
      <c r="PO15" s="87" t="s">
        <v>824</v>
      </c>
      <c r="PP15" s="87" t="s">
        <v>536</v>
      </c>
      <c r="PQ15" s="87" t="s">
        <v>24</v>
      </c>
      <c r="PR15" s="87" t="s">
        <v>24</v>
      </c>
      <c r="PS15" s="87" t="s">
        <v>327</v>
      </c>
      <c r="PU15" s="87" t="s">
        <v>158</v>
      </c>
      <c r="PV15" s="87" t="s">
        <v>393</v>
      </c>
      <c r="PW15" s="87" t="s">
        <v>831</v>
      </c>
      <c r="PX15" s="87" t="s">
        <v>832</v>
      </c>
      <c r="PZ15" s="87" t="s">
        <v>555</v>
      </c>
      <c r="QA15" s="87" t="s">
        <v>26</v>
      </c>
      <c r="QB15" s="87" t="s">
        <v>24</v>
      </c>
      <c r="QC15" s="87" t="s">
        <v>327</v>
      </c>
      <c r="QD15" s="87" t="s">
        <v>27</v>
      </c>
      <c r="QH15" s="87" t="s">
        <v>833</v>
      </c>
      <c r="QI15" s="87" t="s">
        <v>834</v>
      </c>
      <c r="QJ15" s="87">
        <v>2</v>
      </c>
      <c r="QK15" s="87" t="s">
        <v>554</v>
      </c>
      <c r="QL15" s="87" t="s">
        <v>554</v>
      </c>
      <c r="QM15" s="87">
        <v>2020</v>
      </c>
      <c r="QN15" s="87" t="s">
        <v>28</v>
      </c>
      <c r="QO15" s="87" t="s">
        <v>29</v>
      </c>
      <c r="QP15" s="87" t="s">
        <v>556</v>
      </c>
      <c r="QQ15" s="87" t="s">
        <v>556</v>
      </c>
      <c r="QR15" s="87" t="s">
        <v>31</v>
      </c>
      <c r="QU15" s="87" t="s">
        <v>835</v>
      </c>
      <c r="QV15" s="87" t="s">
        <v>737</v>
      </c>
      <c r="QW15" s="87" t="s">
        <v>836</v>
      </c>
      <c r="QX15" s="87" t="s">
        <v>837</v>
      </c>
      <c r="QY15" s="87" t="s">
        <v>33</v>
      </c>
      <c r="QZ15" s="87" t="s">
        <v>374</v>
      </c>
      <c r="RB15" s="87">
        <v>20000721</v>
      </c>
      <c r="RD15" s="87" t="s">
        <v>34</v>
      </c>
      <c r="SF15" s="87">
        <v>0</v>
      </c>
      <c r="SI15" s="87" t="s">
        <v>838</v>
      </c>
      <c r="SN15" s="87">
        <v>0</v>
      </c>
      <c r="SP15" s="87">
        <v>0</v>
      </c>
      <c r="SR15" s="87">
        <v>0</v>
      </c>
      <c r="SS15" s="87" t="s">
        <v>825</v>
      </c>
      <c r="ST15" s="87" t="s">
        <v>738</v>
      </c>
      <c r="SU15" s="87" t="s">
        <v>826</v>
      </c>
      <c r="SV15" s="87" t="s">
        <v>162</v>
      </c>
      <c r="VM15" s="87" t="s">
        <v>18</v>
      </c>
    </row>
    <row r="16" spans="1:585" s="87" customFormat="1" ht="24" customHeight="1">
      <c r="A16" s="66">
        <v>20000727</v>
      </c>
      <c r="B16" s="99"/>
      <c r="C16" s="100" t="str">
        <f>DP16&amp;" "&amp;DQ16</f>
        <v>Đặng Quốc Duy</v>
      </c>
      <c r="D16" s="101" t="s">
        <v>841</v>
      </c>
      <c r="E16" s="151" t="s">
        <v>842</v>
      </c>
      <c r="F16" s="103"/>
      <c r="G16" s="89" t="s">
        <v>577</v>
      </c>
      <c r="H16" s="89"/>
      <c r="I16" s="93"/>
      <c r="J16" s="93"/>
      <c r="K16" s="93"/>
      <c r="L16" s="104"/>
      <c r="M16" s="104"/>
      <c r="N16" s="104"/>
      <c r="O16" s="105"/>
      <c r="P16" s="106"/>
      <c r="Q16" s="105"/>
      <c r="R16" s="107"/>
      <c r="S16" s="108"/>
      <c r="T16" s="104"/>
      <c r="U16" s="104"/>
      <c r="V16" s="110"/>
      <c r="W16" s="110"/>
      <c r="X16" s="93"/>
      <c r="Y16" s="93"/>
      <c r="Z16" s="89"/>
      <c r="AA16" s="89"/>
      <c r="AB16" s="111"/>
      <c r="AC16" s="93"/>
      <c r="AD16" s="94"/>
      <c r="AE16" s="94" t="str">
        <f>EO16</f>
        <v>20C1-TĐH1</v>
      </c>
      <c r="AF16" s="94"/>
      <c r="AG16" s="94"/>
      <c r="AH16" s="94" t="str">
        <f>A16&amp;","&amp;AE16</f>
        <v>20000727,20C1-TĐH1</v>
      </c>
      <c r="AI16" s="94"/>
      <c r="AJ16" s="94"/>
      <c r="AK16" s="93"/>
      <c r="AL16" s="94"/>
      <c r="AM16" s="83" t="str">
        <f>DS16</f>
        <v>30/10/2000</v>
      </c>
      <c r="AN16" s="152"/>
      <c r="AO16" s="93" t="str">
        <f>DR16</f>
        <v>Nam</v>
      </c>
      <c r="AP16" s="93"/>
      <c r="AQ16" s="111" t="str">
        <f>DY16</f>
        <v>Kinh</v>
      </c>
      <c r="AR16" s="93">
        <v>0</v>
      </c>
      <c r="AS16" s="93"/>
      <c r="AT16" s="93"/>
      <c r="AU16" s="93"/>
      <c r="AV16" s="108"/>
      <c r="AW16" s="93"/>
      <c r="AX16" s="108"/>
      <c r="AY16" s="114">
        <f>AR16</f>
        <v>0</v>
      </c>
      <c r="AZ16" s="93"/>
      <c r="BA16" s="93"/>
      <c r="BB16" s="93"/>
      <c r="BC16" s="93"/>
      <c r="BD16" s="93"/>
      <c r="BE16" s="93"/>
      <c r="BF16" s="93"/>
      <c r="BG16" s="93"/>
      <c r="BH16" s="93"/>
      <c r="BI16" s="108"/>
      <c r="BJ16" s="109"/>
      <c r="BK16" s="93"/>
      <c r="BL16" s="108"/>
      <c r="BM16" s="93"/>
      <c r="BN16" s="93"/>
      <c r="BO16" s="93"/>
      <c r="BP16" s="93"/>
      <c r="BQ16" s="108"/>
      <c r="BR16" s="89"/>
      <c r="BS16" s="89"/>
      <c r="BT16" s="89"/>
      <c r="BU16" s="102"/>
      <c r="BV16" s="115"/>
      <c r="BW16" s="115"/>
      <c r="BX16" s="153"/>
      <c r="BY16" s="116"/>
      <c r="BZ16" s="89"/>
      <c r="CA16" s="94"/>
      <c r="CB16" s="93"/>
      <c r="CC16" s="108"/>
      <c r="CD16" s="108"/>
      <c r="CE16" s="108"/>
      <c r="CF16" s="93"/>
      <c r="CG16" s="93"/>
      <c r="CH16" s="93"/>
      <c r="CI16" s="93"/>
      <c r="CJ16" s="93"/>
      <c r="CK16" s="93"/>
      <c r="CL16" s="93"/>
      <c r="CM16" s="93"/>
      <c r="CN16" s="93"/>
      <c r="CO16" s="93"/>
      <c r="CP16" s="94"/>
      <c r="CQ16" s="94"/>
      <c r="CR16" s="93"/>
      <c r="CS16" s="94"/>
      <c r="CT16" s="93"/>
      <c r="CU16" s="94"/>
      <c r="CV16" s="94"/>
      <c r="CW16" s="94"/>
      <c r="CX16" s="93"/>
      <c r="CY16" s="93"/>
      <c r="CZ16" s="93"/>
      <c r="DA16" s="73"/>
      <c r="DB16" s="93"/>
      <c r="DC16" s="93"/>
      <c r="DD16" s="94"/>
      <c r="DE16" s="93"/>
      <c r="DF16" s="93"/>
      <c r="DG16" s="93"/>
      <c r="DH16" s="68"/>
      <c r="DI16" s="100"/>
      <c r="DJ16" s="95"/>
      <c r="DK16" s="154" t="s">
        <v>486</v>
      </c>
      <c r="DL16" s="155" t="str">
        <f>IF(DK16="","",VLOOKUP(DK16,'[1]MÃ BV2'!$C$2:$D$136,2,0))</f>
        <v>BỆNH VIỆN QUẬN GÒ VẤP</v>
      </c>
      <c r="DM16" s="162">
        <v>113</v>
      </c>
      <c r="DN16" s="163" t="s">
        <v>844</v>
      </c>
      <c r="DO16" s="164">
        <v>20000727</v>
      </c>
      <c r="DP16" s="165" t="s">
        <v>845</v>
      </c>
      <c r="DQ16" s="165" t="s">
        <v>172</v>
      </c>
      <c r="DR16" s="162" t="s">
        <v>9</v>
      </c>
      <c r="DS16" s="166" t="s">
        <v>843</v>
      </c>
      <c r="DT16" s="166" t="s">
        <v>536</v>
      </c>
      <c r="DU16" s="165" t="s">
        <v>24</v>
      </c>
      <c r="DV16" s="165" t="s">
        <v>846</v>
      </c>
      <c r="DW16" s="165" t="s">
        <v>367</v>
      </c>
      <c r="DX16" s="165"/>
      <c r="DY16" s="165" t="s">
        <v>158</v>
      </c>
      <c r="DZ16" s="159">
        <f>VLOOKUP(DO16,'[1]Sheet1 (5 THANG)'!$C$8:$D$45,2,0)</f>
        <v>6</v>
      </c>
      <c r="EA16" s="165"/>
      <c r="EB16" s="165" t="s">
        <v>847</v>
      </c>
      <c r="EC16" s="165"/>
      <c r="ED16" s="165"/>
      <c r="EE16" s="165" t="s">
        <v>26</v>
      </c>
      <c r="EF16" s="165" t="s">
        <v>24</v>
      </c>
      <c r="EG16" s="165" t="s">
        <v>165</v>
      </c>
      <c r="EH16" s="165" t="s">
        <v>27</v>
      </c>
      <c r="EI16" s="165" t="s">
        <v>848</v>
      </c>
      <c r="EJ16" s="162"/>
      <c r="EK16" s="162"/>
      <c r="EL16" s="166" t="s">
        <v>849</v>
      </c>
      <c r="EM16" s="162" t="s">
        <v>850</v>
      </c>
      <c r="EN16" s="162">
        <v>2</v>
      </c>
      <c r="EO16" s="165" t="s">
        <v>530</v>
      </c>
      <c r="EP16" s="165" t="s">
        <v>530</v>
      </c>
      <c r="EQ16" s="165">
        <v>2020</v>
      </c>
      <c r="ER16" s="165" t="s">
        <v>175</v>
      </c>
      <c r="ES16" s="165" t="s">
        <v>176</v>
      </c>
      <c r="ET16" s="165" t="s">
        <v>531</v>
      </c>
      <c r="EU16" s="165" t="s">
        <v>531</v>
      </c>
      <c r="EV16" s="165" t="s">
        <v>31</v>
      </c>
      <c r="EW16" s="165"/>
      <c r="EX16" s="165"/>
      <c r="EY16" s="165"/>
      <c r="EZ16" s="165"/>
      <c r="FA16" s="167" t="s">
        <v>851</v>
      </c>
      <c r="FB16" s="165" t="s">
        <v>852</v>
      </c>
      <c r="FC16" s="165" t="s">
        <v>33</v>
      </c>
      <c r="FD16" s="165"/>
      <c r="FE16" s="165"/>
      <c r="FF16" s="66">
        <v>20000727</v>
      </c>
      <c r="FG16" s="99"/>
      <c r="FH16" s="100" t="str">
        <f>JU16&amp;" "&amp;JV16</f>
        <v xml:space="preserve"> </v>
      </c>
      <c r="FI16" s="101" t="s">
        <v>841</v>
      </c>
      <c r="FJ16" s="151" t="s">
        <v>842</v>
      </c>
      <c r="FK16" s="103"/>
      <c r="FL16" s="89" t="s">
        <v>577</v>
      </c>
      <c r="FM16" s="89"/>
      <c r="FN16" s="93"/>
      <c r="FO16" s="93"/>
      <c r="FP16" s="93"/>
      <c r="FQ16" s="104"/>
      <c r="FR16" s="104"/>
      <c r="FS16" s="104"/>
      <c r="FT16" s="105"/>
      <c r="FU16" s="106"/>
      <c r="FV16" s="105"/>
      <c r="FW16" s="107"/>
      <c r="FX16" s="108"/>
      <c r="FY16" s="104"/>
      <c r="FZ16" s="104"/>
      <c r="GA16" s="110"/>
      <c r="GB16" s="110"/>
      <c r="GC16" s="93"/>
      <c r="GD16" s="93"/>
      <c r="GE16" s="89"/>
      <c r="GF16" s="89"/>
      <c r="GG16" s="111"/>
      <c r="GH16" s="93"/>
      <c r="GI16" s="94"/>
      <c r="GJ16" s="94">
        <f>KT16</f>
        <v>0</v>
      </c>
      <c r="GK16" s="94"/>
      <c r="GL16" s="94"/>
      <c r="GM16" s="94" t="str">
        <f>FF16&amp;","&amp;GJ16</f>
        <v>20000727,0</v>
      </c>
      <c r="GN16" s="94"/>
      <c r="GO16" s="94"/>
      <c r="GP16" s="93"/>
      <c r="GQ16" s="94"/>
      <c r="GR16" s="83">
        <f>JX16</f>
        <v>0</v>
      </c>
      <c r="GS16" s="152"/>
      <c r="GT16" s="93">
        <f>JW16</f>
        <v>0</v>
      </c>
      <c r="GU16" s="93"/>
      <c r="GV16" s="111">
        <f>KD16</f>
        <v>0</v>
      </c>
      <c r="GW16" s="93">
        <v>0</v>
      </c>
      <c r="GX16" s="93"/>
      <c r="GY16" s="93"/>
      <c r="GZ16" s="93"/>
      <c r="HA16" s="108"/>
      <c r="HB16" s="93"/>
      <c r="HC16" s="108"/>
      <c r="HD16" s="168"/>
      <c r="HE16" s="93"/>
      <c r="HF16" s="93"/>
      <c r="HG16" s="93"/>
      <c r="HH16" s="93"/>
      <c r="HI16" s="93"/>
      <c r="HJ16" s="93"/>
      <c r="HK16" s="93"/>
      <c r="HL16" s="93"/>
      <c r="HM16" s="93"/>
      <c r="HN16" s="108"/>
      <c r="HO16" s="109"/>
      <c r="HP16" s="93"/>
      <c r="HQ16" s="108"/>
      <c r="HR16" s="93"/>
      <c r="HS16" s="93"/>
      <c r="HT16" s="93"/>
      <c r="HU16" s="93"/>
      <c r="HV16" s="108"/>
      <c r="HW16" s="89"/>
      <c r="HX16" s="89"/>
      <c r="HY16" s="89"/>
      <c r="HZ16" s="102"/>
      <c r="IA16" s="115"/>
      <c r="IB16" s="115"/>
      <c r="IC16" s="153"/>
      <c r="ID16" s="116"/>
      <c r="IE16" s="89"/>
      <c r="IF16" s="94"/>
      <c r="IG16" s="93"/>
      <c r="IH16" s="108"/>
      <c r="II16" s="108"/>
      <c r="IJ16" s="108"/>
      <c r="IK16" s="93"/>
      <c r="IL16" s="93"/>
      <c r="IM16" s="93"/>
      <c r="IN16" s="93"/>
      <c r="IO16" s="93"/>
      <c r="IP16" s="93"/>
      <c r="IQ16" s="93"/>
      <c r="IR16" s="93"/>
      <c r="IS16" s="93"/>
      <c r="IT16" s="93"/>
      <c r="IU16" s="94"/>
      <c r="IV16" s="94"/>
      <c r="IW16" s="93"/>
      <c r="IX16" s="94"/>
      <c r="IY16" s="93"/>
      <c r="IZ16" s="94"/>
      <c r="JA16" s="94"/>
      <c r="JB16" s="94"/>
      <c r="JC16" s="93"/>
      <c r="JD16" s="93"/>
      <c r="JE16" s="93"/>
      <c r="JF16" s="73"/>
      <c r="JG16" s="93"/>
      <c r="JH16" s="93"/>
      <c r="JI16" s="94"/>
      <c r="JJ16" s="93"/>
      <c r="JK16" s="93"/>
      <c r="JL16" s="93"/>
      <c r="JM16" s="68"/>
      <c r="JN16" s="100"/>
      <c r="JO16" s="95"/>
      <c r="JP16" s="154" t="s">
        <v>486</v>
      </c>
      <c r="JQ16" s="155" t="e">
        <f>IF(JP16="","",VLOOKUP(JP16,#REF!,2,0))</f>
        <v>#REF!</v>
      </c>
      <c r="KW16" s="87">
        <v>20000733</v>
      </c>
      <c r="KY16" s="87" t="s">
        <v>856</v>
      </c>
      <c r="KZ16" s="87" t="s">
        <v>735</v>
      </c>
      <c r="LA16" s="87" t="s">
        <v>857</v>
      </c>
      <c r="MA16" s="87" t="s">
        <v>567</v>
      </c>
      <c r="MD16" s="87" t="s">
        <v>858</v>
      </c>
      <c r="MI16" s="87" t="s">
        <v>652</v>
      </c>
      <c r="MK16" s="87" t="s">
        <v>9</v>
      </c>
      <c r="MN16" s="87" t="s">
        <v>859</v>
      </c>
      <c r="MO16" s="87" t="s">
        <v>860</v>
      </c>
      <c r="MP16" s="87" t="s">
        <v>861</v>
      </c>
      <c r="MQ16" s="87" t="s">
        <v>862</v>
      </c>
      <c r="MU16" s="87" t="s">
        <v>859</v>
      </c>
      <c r="MV16" s="87" t="s">
        <v>426</v>
      </c>
      <c r="MW16" s="87" t="s">
        <v>863</v>
      </c>
      <c r="MX16" s="87" t="s">
        <v>864</v>
      </c>
      <c r="PG16" s="87" t="s">
        <v>369</v>
      </c>
      <c r="PH16" s="87" t="s">
        <v>370</v>
      </c>
      <c r="PI16" s="87">
        <v>492</v>
      </c>
      <c r="PJ16" s="87" t="s">
        <v>865</v>
      </c>
      <c r="PK16" s="87" t="s">
        <v>866</v>
      </c>
      <c r="PL16" s="87" t="s">
        <v>867</v>
      </c>
      <c r="PM16" s="87" t="s">
        <v>489</v>
      </c>
      <c r="PN16" s="87" t="s">
        <v>9</v>
      </c>
      <c r="PO16" s="87" t="s">
        <v>652</v>
      </c>
      <c r="PP16" s="87" t="s">
        <v>536</v>
      </c>
      <c r="PQ16" s="87" t="s">
        <v>429</v>
      </c>
      <c r="PR16" s="87" t="s">
        <v>429</v>
      </c>
      <c r="PU16" s="87" t="s">
        <v>158</v>
      </c>
      <c r="PV16" s="87" t="s">
        <v>371</v>
      </c>
      <c r="PW16" s="87" t="s">
        <v>868</v>
      </c>
      <c r="PX16" s="87" t="s">
        <v>869</v>
      </c>
      <c r="PZ16" s="87" t="s">
        <v>555</v>
      </c>
      <c r="QA16" s="87" t="s">
        <v>26</v>
      </c>
      <c r="QB16" s="87" t="s">
        <v>429</v>
      </c>
      <c r="QC16" s="87" t="s">
        <v>863</v>
      </c>
      <c r="QD16" s="87" t="s">
        <v>27</v>
      </c>
      <c r="QK16" s="87" t="s">
        <v>567</v>
      </c>
      <c r="QL16" s="87" t="s">
        <v>567</v>
      </c>
      <c r="QM16" s="87">
        <v>2020</v>
      </c>
      <c r="QN16" s="87" t="s">
        <v>28</v>
      </c>
      <c r="QO16" s="87" t="s">
        <v>29</v>
      </c>
      <c r="QP16" s="87" t="s">
        <v>30</v>
      </c>
      <c r="QQ16" s="87" t="s">
        <v>30</v>
      </c>
      <c r="QR16" s="87" t="s">
        <v>31</v>
      </c>
      <c r="QS16" s="87" t="s">
        <v>870</v>
      </c>
      <c r="QT16" s="87" t="s">
        <v>403</v>
      </c>
      <c r="QU16" s="87" t="s">
        <v>871</v>
      </c>
      <c r="QV16" s="87" t="s">
        <v>400</v>
      </c>
      <c r="QW16" s="87" t="s">
        <v>872</v>
      </c>
      <c r="QY16" s="87" t="s">
        <v>33</v>
      </c>
      <c r="QZ16" s="87" t="s">
        <v>374</v>
      </c>
      <c r="RB16" s="87">
        <v>20000733</v>
      </c>
      <c r="RD16" s="87" t="s">
        <v>34</v>
      </c>
      <c r="RE16" s="87" t="s">
        <v>735</v>
      </c>
      <c r="RF16" s="87" t="s">
        <v>857</v>
      </c>
      <c r="SF16" s="87">
        <v>0</v>
      </c>
      <c r="SI16" s="87" t="s">
        <v>873</v>
      </c>
      <c r="SN16" s="87">
        <v>0</v>
      </c>
      <c r="SP16" s="87">
        <v>0</v>
      </c>
      <c r="SS16" s="87" t="s">
        <v>859</v>
      </c>
      <c r="ST16" s="87" t="s">
        <v>860</v>
      </c>
      <c r="SU16" s="87" t="s">
        <v>861</v>
      </c>
      <c r="SV16" s="87" t="s">
        <v>862</v>
      </c>
      <c r="SZ16" s="87" t="s">
        <v>859</v>
      </c>
      <c r="TA16" s="87" t="s">
        <v>426</v>
      </c>
      <c r="TB16" s="87" t="s">
        <v>863</v>
      </c>
      <c r="TC16" s="87" t="s">
        <v>864</v>
      </c>
      <c r="VL16" s="87" t="s">
        <v>369</v>
      </c>
      <c r="VM16" s="87" t="s">
        <v>370</v>
      </c>
    </row>
    <row r="17" spans="1:585" s="87" customFormat="1" ht="24" customHeight="1">
      <c r="A17" s="66">
        <v>20000736</v>
      </c>
      <c r="B17" s="99"/>
      <c r="C17" s="100" t="str">
        <f>DP17&amp;" "&amp;DQ17</f>
        <v>Nguyễn Thanh Phong</v>
      </c>
      <c r="D17" s="101" t="s">
        <v>886</v>
      </c>
      <c r="E17" s="151" t="s">
        <v>887</v>
      </c>
      <c r="F17" s="103"/>
      <c r="G17" s="169" t="s">
        <v>875</v>
      </c>
      <c r="H17" s="89"/>
      <c r="I17" s="93"/>
      <c r="J17" s="93"/>
      <c r="K17" s="93"/>
      <c r="L17" s="104"/>
      <c r="M17" s="104"/>
      <c r="N17" s="104"/>
      <c r="O17" s="105"/>
      <c r="P17" s="106"/>
      <c r="Q17" s="105"/>
      <c r="R17" s="107"/>
      <c r="S17" s="108"/>
      <c r="T17" s="104"/>
      <c r="U17" s="104"/>
      <c r="V17" s="110"/>
      <c r="W17" s="110"/>
      <c r="X17" s="93"/>
      <c r="Y17" s="93"/>
      <c r="Z17" s="89"/>
      <c r="AA17" s="89"/>
      <c r="AB17" s="111"/>
      <c r="AC17" s="93"/>
      <c r="AD17" s="94"/>
      <c r="AE17" s="94" t="str">
        <f>EO17</f>
        <v>20T4-CCK1</v>
      </c>
      <c r="AF17" s="94"/>
      <c r="AG17" s="94"/>
      <c r="AH17" s="94" t="str">
        <f>A17&amp;","&amp;AE17</f>
        <v>20000736,20T4-CCK1</v>
      </c>
      <c r="AI17" s="94"/>
      <c r="AJ17" s="94"/>
      <c r="AK17" s="93"/>
      <c r="AL17" s="94"/>
      <c r="AM17" s="83" t="str">
        <f>DS17</f>
        <v>04/09/2005</v>
      </c>
      <c r="AN17" s="152"/>
      <c r="AO17" s="93" t="str">
        <f>DR17</f>
        <v>Nam</v>
      </c>
      <c r="AP17" s="93"/>
      <c r="AQ17" s="111"/>
      <c r="AR17" s="93" t="s">
        <v>888</v>
      </c>
      <c r="AS17" s="93" t="s">
        <v>380</v>
      </c>
      <c r="AT17" s="93" t="s">
        <v>563</v>
      </c>
      <c r="AU17" s="93" t="s">
        <v>889</v>
      </c>
      <c r="AV17" s="108"/>
      <c r="AW17" s="93"/>
      <c r="AX17" s="108"/>
      <c r="AY17" s="114" t="str">
        <f>AR17</f>
        <v>357/78/1F đường Hậu Giang</v>
      </c>
      <c r="AZ17" s="93" t="s">
        <v>15</v>
      </c>
      <c r="BA17" s="93" t="s">
        <v>564</v>
      </c>
      <c r="BB17" s="93" t="s">
        <v>382</v>
      </c>
      <c r="BC17" s="93"/>
      <c r="BD17" s="93"/>
      <c r="BE17" s="93"/>
      <c r="BF17" s="93"/>
      <c r="BG17" s="93"/>
      <c r="BH17" s="93"/>
      <c r="BI17" s="108"/>
      <c r="BJ17" s="109"/>
      <c r="BK17" s="93"/>
      <c r="BL17" s="108"/>
      <c r="BM17" s="93"/>
      <c r="BN17" s="93"/>
      <c r="BO17" s="93"/>
      <c r="BP17" s="93"/>
      <c r="BQ17" s="108"/>
      <c r="BR17" s="89"/>
      <c r="BS17" s="89"/>
      <c r="BT17" s="89"/>
      <c r="BU17" s="102"/>
      <c r="BV17" s="115"/>
      <c r="BW17" s="115"/>
      <c r="BX17" s="153"/>
      <c r="BY17" s="116"/>
      <c r="BZ17" s="89"/>
      <c r="CA17" s="94"/>
      <c r="CB17" s="93"/>
      <c r="CC17" s="108"/>
      <c r="CD17" s="108"/>
      <c r="CE17" s="108"/>
      <c r="CF17" s="93"/>
      <c r="CG17" s="93"/>
      <c r="CH17" s="93"/>
      <c r="CI17" s="93"/>
      <c r="CJ17" s="93"/>
      <c r="CK17" s="93"/>
      <c r="CL17" s="93"/>
      <c r="CM17" s="93"/>
      <c r="CN17" s="93"/>
      <c r="CO17" s="93"/>
      <c r="CP17" s="94"/>
      <c r="CQ17" s="94"/>
      <c r="CR17" s="93"/>
      <c r="CS17" s="94"/>
      <c r="CT17" s="93"/>
      <c r="CU17" s="94"/>
      <c r="CV17" s="94"/>
      <c r="CW17" s="94"/>
      <c r="CX17" s="93"/>
      <c r="CY17" s="93"/>
      <c r="CZ17" s="93"/>
      <c r="DA17" s="73"/>
      <c r="DB17" s="93"/>
      <c r="DC17" s="93"/>
      <c r="DD17" s="94"/>
      <c r="DE17" s="93"/>
      <c r="DF17" s="93"/>
      <c r="DG17" s="93"/>
      <c r="DH17" s="68"/>
      <c r="DI17" s="100"/>
      <c r="DJ17" s="95"/>
      <c r="DK17" s="154"/>
      <c r="DL17" s="155" t="str">
        <f>IF(DK17="","",VLOOKUP(DK17,'[1]MÃ BV2'!$C$2:$D$136,2,0))</f>
        <v/>
      </c>
      <c r="DM17" s="162">
        <v>455</v>
      </c>
      <c r="DN17" s="163" t="s">
        <v>890</v>
      </c>
      <c r="DO17" s="164">
        <v>20000736</v>
      </c>
      <c r="DP17" s="165" t="s">
        <v>427</v>
      </c>
      <c r="DQ17" s="165" t="s">
        <v>571</v>
      </c>
      <c r="DR17" s="162" t="s">
        <v>9</v>
      </c>
      <c r="DS17" s="166" t="s">
        <v>548</v>
      </c>
      <c r="DT17" s="166" t="s">
        <v>536</v>
      </c>
      <c r="DU17" s="165" t="s">
        <v>24</v>
      </c>
      <c r="DV17" s="165" t="s">
        <v>24</v>
      </c>
      <c r="DW17" s="165"/>
      <c r="DX17" s="165"/>
      <c r="DY17" s="165" t="s">
        <v>158</v>
      </c>
      <c r="DZ17" s="159">
        <f>VLOOKUP(DO17,'[1]Sheet1 (5 THANG)'!$C$8:$D$45,2,0)</f>
        <v>7</v>
      </c>
      <c r="EA17" s="165" t="s">
        <v>891</v>
      </c>
      <c r="EB17" s="165"/>
      <c r="EC17" s="165"/>
      <c r="ED17" s="165" t="s">
        <v>555</v>
      </c>
      <c r="EE17" s="165"/>
      <c r="EF17" s="165" t="s">
        <v>24</v>
      </c>
      <c r="EG17" s="165" t="s">
        <v>410</v>
      </c>
      <c r="EH17" s="165" t="s">
        <v>27</v>
      </c>
      <c r="EI17" s="165"/>
      <c r="EJ17" s="162"/>
      <c r="EK17" s="162"/>
      <c r="EL17" s="162"/>
      <c r="EM17" s="162"/>
      <c r="EN17" s="162"/>
      <c r="EO17" s="165" t="s">
        <v>401</v>
      </c>
      <c r="EP17" s="165" t="s">
        <v>401</v>
      </c>
      <c r="EQ17" s="165">
        <v>2020</v>
      </c>
      <c r="ER17" s="165" t="s">
        <v>28</v>
      </c>
      <c r="ES17" s="165" t="s">
        <v>29</v>
      </c>
      <c r="ET17" s="165" t="s">
        <v>402</v>
      </c>
      <c r="EU17" s="165" t="s">
        <v>402</v>
      </c>
      <c r="EV17" s="165" t="s">
        <v>31</v>
      </c>
      <c r="EW17" s="165"/>
      <c r="EX17" s="165"/>
      <c r="EY17" s="165"/>
      <c r="EZ17" s="165"/>
      <c r="FA17" s="167" t="s">
        <v>892</v>
      </c>
      <c r="FB17" s="165" t="s">
        <v>893</v>
      </c>
      <c r="FC17" s="165" t="s">
        <v>33</v>
      </c>
      <c r="FD17" s="165" t="s">
        <v>374</v>
      </c>
      <c r="FE17" s="165"/>
      <c r="FF17" s="66">
        <v>20000736</v>
      </c>
      <c r="FG17" s="99"/>
      <c r="FH17" s="100" t="str">
        <f>JU17&amp;" "&amp;JV17</f>
        <v xml:space="preserve"> </v>
      </c>
      <c r="FI17" s="101" t="s">
        <v>886</v>
      </c>
      <c r="FJ17" s="151" t="s">
        <v>887</v>
      </c>
      <c r="FK17" s="103"/>
      <c r="FL17" s="169" t="s">
        <v>875</v>
      </c>
      <c r="FM17" s="89"/>
      <c r="FN17" s="93"/>
      <c r="FO17" s="93"/>
      <c r="FP17" s="93"/>
      <c r="FQ17" s="104"/>
      <c r="FR17" s="104"/>
      <c r="FS17" s="104"/>
      <c r="FT17" s="105"/>
      <c r="FU17" s="106"/>
      <c r="FV17" s="105"/>
      <c r="FW17" s="107"/>
      <c r="FX17" s="108"/>
      <c r="FY17" s="104"/>
      <c r="FZ17" s="104"/>
      <c r="GA17" s="110"/>
      <c r="GB17" s="110"/>
      <c r="GC17" s="93"/>
      <c r="GD17" s="93"/>
      <c r="GE17" s="89"/>
      <c r="GF17" s="89"/>
      <c r="GG17" s="111"/>
      <c r="GH17" s="93"/>
      <c r="GI17" s="94"/>
      <c r="GJ17" s="94">
        <f>KT17</f>
        <v>0</v>
      </c>
      <c r="GK17" s="94"/>
      <c r="GL17" s="94"/>
      <c r="GM17" s="94" t="str">
        <f>FF17&amp;","&amp;GJ17</f>
        <v>20000736,0</v>
      </c>
      <c r="GN17" s="94"/>
      <c r="GO17" s="94"/>
      <c r="GP17" s="93"/>
      <c r="GQ17" s="94"/>
      <c r="GR17" s="83">
        <f>JX17</f>
        <v>0</v>
      </c>
      <c r="GS17" s="152"/>
      <c r="GT17" s="93">
        <f>JW17</f>
        <v>0</v>
      </c>
      <c r="GU17" s="93"/>
      <c r="GV17" s="111"/>
      <c r="GW17" s="93" t="s">
        <v>888</v>
      </c>
      <c r="GX17" s="93" t="s">
        <v>380</v>
      </c>
      <c r="GY17" s="93" t="s">
        <v>563</v>
      </c>
      <c r="GZ17" s="93" t="s">
        <v>889</v>
      </c>
      <c r="HA17" s="108"/>
      <c r="HB17" s="93"/>
      <c r="HC17" s="108"/>
      <c r="HD17" s="168"/>
      <c r="HE17" s="93"/>
      <c r="HF17" s="93"/>
      <c r="HG17" s="93"/>
      <c r="HH17" s="93"/>
      <c r="HI17" s="93"/>
      <c r="HJ17" s="93"/>
      <c r="HK17" s="93"/>
      <c r="HL17" s="93"/>
      <c r="HM17" s="93"/>
      <c r="HN17" s="108"/>
      <c r="HO17" s="109"/>
      <c r="HP17" s="93"/>
      <c r="HQ17" s="108"/>
      <c r="HR17" s="93"/>
      <c r="HS17" s="93"/>
      <c r="HT17" s="93"/>
      <c r="HU17" s="93"/>
      <c r="HV17" s="108"/>
      <c r="HW17" s="89"/>
      <c r="HX17" s="89"/>
      <c r="HY17" s="89"/>
      <c r="HZ17" s="102"/>
      <c r="IA17" s="115"/>
      <c r="IB17" s="115"/>
      <c r="IC17" s="153"/>
      <c r="ID17" s="116"/>
      <c r="IE17" s="89"/>
      <c r="IF17" s="94"/>
      <c r="IG17" s="93"/>
      <c r="IH17" s="108"/>
      <c r="II17" s="108"/>
      <c r="IJ17" s="108"/>
      <c r="IK17" s="93"/>
      <c r="IL17" s="93"/>
      <c r="IM17" s="93"/>
      <c r="IN17" s="93"/>
      <c r="IO17" s="93"/>
      <c r="IP17" s="93"/>
      <c r="IQ17" s="93"/>
      <c r="IR17" s="93"/>
      <c r="IS17" s="93"/>
      <c r="IT17" s="93"/>
      <c r="IU17" s="94"/>
      <c r="IV17" s="94"/>
      <c r="IW17" s="93"/>
      <c r="IX17" s="94"/>
      <c r="IY17" s="93"/>
      <c r="IZ17" s="94"/>
      <c r="JA17" s="94"/>
      <c r="JB17" s="94"/>
      <c r="JC17" s="93"/>
      <c r="JD17" s="93"/>
      <c r="JE17" s="93"/>
      <c r="JF17" s="73"/>
      <c r="JG17" s="93"/>
      <c r="JH17" s="93"/>
      <c r="JI17" s="94"/>
      <c r="JJ17" s="93"/>
      <c r="JK17" s="93"/>
      <c r="JL17" s="93"/>
      <c r="JM17" s="68"/>
      <c r="JN17" s="100"/>
      <c r="JO17" s="95"/>
      <c r="JP17" s="154"/>
      <c r="JQ17" s="155" t="str">
        <f>IF(JP17="","",VLOOKUP(JP17,#REF!,2,0))</f>
        <v/>
      </c>
      <c r="KW17" s="87">
        <v>20000742</v>
      </c>
      <c r="KY17" s="87" t="s">
        <v>926</v>
      </c>
      <c r="KZ17" s="87" t="s">
        <v>927</v>
      </c>
      <c r="LA17" s="87" t="s">
        <v>928</v>
      </c>
      <c r="LC17" s="87" t="s">
        <v>451</v>
      </c>
      <c r="MA17" s="87" t="s">
        <v>444</v>
      </c>
      <c r="MD17" s="87" t="s">
        <v>929</v>
      </c>
      <c r="MI17" s="87" t="s">
        <v>709</v>
      </c>
      <c r="MK17" s="87" t="s">
        <v>194</v>
      </c>
      <c r="MN17" s="87" t="s">
        <v>930</v>
      </c>
      <c r="MO17" s="87" t="s">
        <v>931</v>
      </c>
      <c r="MP17" s="87" t="s">
        <v>932</v>
      </c>
      <c r="MQ17" s="87" t="s">
        <v>933</v>
      </c>
      <c r="MU17" s="87" t="s">
        <v>930</v>
      </c>
      <c r="MV17" s="87" t="s">
        <v>730</v>
      </c>
      <c r="MW17" s="87" t="s">
        <v>934</v>
      </c>
      <c r="MX17" s="87" t="s">
        <v>935</v>
      </c>
      <c r="PG17" s="87" t="s">
        <v>304</v>
      </c>
      <c r="PH17" s="87" t="s">
        <v>305</v>
      </c>
      <c r="PI17" s="87">
        <v>669</v>
      </c>
      <c r="PJ17" s="87" t="s">
        <v>936</v>
      </c>
      <c r="PK17" s="87" t="s">
        <v>937</v>
      </c>
      <c r="PL17" s="87" t="s">
        <v>938</v>
      </c>
      <c r="PM17" s="87" t="s">
        <v>527</v>
      </c>
      <c r="PN17" s="87" t="s">
        <v>194</v>
      </c>
      <c r="PO17" s="87" t="s">
        <v>709</v>
      </c>
      <c r="PP17" s="87" t="s">
        <v>536</v>
      </c>
      <c r="PQ17" s="87" t="s">
        <v>731</v>
      </c>
      <c r="PR17" s="87" t="s">
        <v>731</v>
      </c>
      <c r="PU17" s="87" t="s">
        <v>158</v>
      </c>
      <c r="PW17" s="87" t="s">
        <v>939</v>
      </c>
      <c r="PZ17" s="87" t="s">
        <v>555</v>
      </c>
      <c r="QB17" s="87" t="s">
        <v>731</v>
      </c>
      <c r="QC17" s="87" t="s">
        <v>934</v>
      </c>
      <c r="QD17" s="87" t="s">
        <v>27</v>
      </c>
      <c r="QK17" s="87" t="s">
        <v>444</v>
      </c>
      <c r="QL17" s="87" t="s">
        <v>444</v>
      </c>
      <c r="QM17" s="87">
        <v>2020</v>
      </c>
      <c r="QN17" s="87" t="s">
        <v>28</v>
      </c>
      <c r="QO17" s="87" t="s">
        <v>29</v>
      </c>
      <c r="QP17" s="87" t="s">
        <v>445</v>
      </c>
      <c r="QQ17" s="87" t="s">
        <v>445</v>
      </c>
      <c r="QR17" s="87" t="s">
        <v>31</v>
      </c>
      <c r="QW17" s="87" t="s">
        <v>940</v>
      </c>
      <c r="QY17" s="87" t="s">
        <v>33</v>
      </c>
      <c r="QZ17" s="87" t="s">
        <v>374</v>
      </c>
      <c r="RB17" s="87">
        <v>20000742</v>
      </c>
      <c r="RD17" s="87" t="s">
        <v>34</v>
      </c>
      <c r="RE17" s="87" t="s">
        <v>927</v>
      </c>
      <c r="RF17" s="87" t="s">
        <v>928</v>
      </c>
      <c r="RH17" s="87" t="s">
        <v>451</v>
      </c>
      <c r="SF17" s="87">
        <v>0</v>
      </c>
      <c r="SI17" s="87" t="s">
        <v>941</v>
      </c>
      <c r="SN17" s="87">
        <v>0</v>
      </c>
      <c r="SP17" s="87">
        <v>0</v>
      </c>
      <c r="SS17" s="87" t="s">
        <v>930</v>
      </c>
      <c r="ST17" s="87" t="s">
        <v>931</v>
      </c>
      <c r="SU17" s="87" t="s">
        <v>932</v>
      </c>
      <c r="SV17" s="87" t="s">
        <v>933</v>
      </c>
      <c r="VL17" s="87" t="s">
        <v>304</v>
      </c>
      <c r="VM17" s="87" t="s">
        <v>305</v>
      </c>
    </row>
    <row r="18" spans="1:585" s="87" customFormat="1" ht="24" hidden="1" customHeight="1">
      <c r="A18" s="66">
        <v>20000734</v>
      </c>
      <c r="B18" s="99"/>
      <c r="C18" s="100" t="str">
        <f>DP18&amp;" "&amp;DQ18</f>
        <v>Nguyễn Lâm Quốc Thắng</v>
      </c>
      <c r="D18" s="101" t="s">
        <v>874</v>
      </c>
      <c r="F18" s="103"/>
      <c r="G18" s="169" t="s">
        <v>875</v>
      </c>
      <c r="H18" s="89"/>
      <c r="I18" s="93"/>
      <c r="J18" s="93"/>
      <c r="K18" s="93"/>
      <c r="L18" s="104"/>
      <c r="M18" s="104"/>
      <c r="N18" s="104"/>
      <c r="O18" s="105"/>
      <c r="P18" s="106"/>
      <c r="Q18" s="105"/>
      <c r="R18" s="107"/>
      <c r="S18" s="108"/>
      <c r="T18" s="104"/>
      <c r="U18" s="104"/>
      <c r="V18" s="110"/>
      <c r="W18" s="110"/>
      <c r="X18" s="93"/>
      <c r="Y18" s="93"/>
      <c r="Z18" s="89"/>
      <c r="AA18" s="89"/>
      <c r="AB18" s="111"/>
      <c r="AC18" s="93"/>
      <c r="AD18" s="94"/>
      <c r="AE18" s="94" t="str">
        <f>EO18</f>
        <v>20T4-CMT1</v>
      </c>
      <c r="AF18" s="94"/>
      <c r="AG18" s="94"/>
      <c r="AH18" s="94" t="str">
        <f>A18&amp;","&amp;AE18</f>
        <v>20000734,20T4-CMT1</v>
      </c>
      <c r="AI18" s="94"/>
      <c r="AJ18" s="94"/>
      <c r="AK18" s="93"/>
      <c r="AL18" s="94"/>
      <c r="AM18" s="83" t="str">
        <f>DS18</f>
        <v>05/07/2005</v>
      </c>
      <c r="AN18" s="152"/>
      <c r="AO18" s="93" t="str">
        <f>DR18</f>
        <v>Nam</v>
      </c>
      <c r="AP18" s="93"/>
      <c r="AQ18" s="111"/>
      <c r="AR18" s="93" t="s">
        <v>876</v>
      </c>
      <c r="AS18" s="93" t="s">
        <v>877</v>
      </c>
      <c r="AT18" s="93" t="s">
        <v>878</v>
      </c>
      <c r="AU18" s="93" t="s">
        <v>756</v>
      </c>
      <c r="AV18" s="108"/>
      <c r="AW18" s="93"/>
      <c r="AX18" s="108"/>
      <c r="AY18" s="114" t="str">
        <f>AR18</f>
        <v>Ấp Phước Hậu</v>
      </c>
      <c r="AZ18" s="93" t="s">
        <v>436</v>
      </c>
      <c r="BA18" s="93" t="s">
        <v>437</v>
      </c>
      <c r="BB18" s="93" t="s">
        <v>879</v>
      </c>
      <c r="BC18" s="93"/>
      <c r="BD18" s="93"/>
      <c r="BE18" s="93"/>
      <c r="BF18" s="93"/>
      <c r="BG18" s="93"/>
      <c r="BH18" s="93"/>
      <c r="BI18" s="108"/>
      <c r="BJ18" s="109"/>
      <c r="BK18" s="93"/>
      <c r="BL18" s="108"/>
      <c r="BM18" s="93"/>
      <c r="BN18" s="93"/>
      <c r="BO18" s="93"/>
      <c r="BP18" s="93"/>
      <c r="BQ18" s="108"/>
      <c r="BR18" s="89"/>
      <c r="BS18" s="89"/>
      <c r="BT18" s="89"/>
      <c r="BU18" s="102"/>
      <c r="BV18" s="115"/>
      <c r="BW18" s="115"/>
      <c r="BX18" s="153"/>
      <c r="BY18" s="116"/>
      <c r="BZ18" s="89"/>
      <c r="CA18" s="94"/>
      <c r="CB18" s="93"/>
      <c r="CC18" s="108"/>
      <c r="CD18" s="108"/>
      <c r="CE18" s="108"/>
      <c r="CF18" s="93"/>
      <c r="CG18" s="93"/>
      <c r="CH18" s="93"/>
      <c r="CI18" s="93"/>
      <c r="CJ18" s="93"/>
      <c r="CK18" s="93"/>
      <c r="CL18" s="93"/>
      <c r="CM18" s="93"/>
      <c r="CN18" s="93"/>
      <c r="CO18" s="93"/>
      <c r="CP18" s="94"/>
      <c r="CQ18" s="94"/>
      <c r="CR18" s="93"/>
      <c r="CS18" s="94"/>
      <c r="CT18" s="93"/>
      <c r="CU18" s="94"/>
      <c r="CV18" s="94"/>
      <c r="CW18" s="94"/>
      <c r="CX18" s="93"/>
      <c r="CY18" s="93"/>
      <c r="CZ18" s="93"/>
      <c r="DA18" s="73"/>
      <c r="DB18" s="93"/>
      <c r="DC18" s="93"/>
      <c r="DD18" s="94"/>
      <c r="DE18" s="93"/>
      <c r="DF18" s="93"/>
      <c r="DG18" s="93"/>
      <c r="DH18" s="68"/>
      <c r="DI18" s="100"/>
      <c r="DJ18" s="95"/>
      <c r="DK18" s="154"/>
      <c r="DL18" s="155" t="str">
        <f>IF(DK18="","",VLOOKUP(DK18,'[1]MÃ BV2'!$C$2:$D$136,2,0))</f>
        <v/>
      </c>
      <c r="DM18" s="162">
        <v>574</v>
      </c>
      <c r="DN18" s="163" t="s">
        <v>880</v>
      </c>
      <c r="DO18" s="164">
        <v>20000734</v>
      </c>
      <c r="DP18" s="165" t="s">
        <v>881</v>
      </c>
      <c r="DQ18" s="165" t="s">
        <v>519</v>
      </c>
      <c r="DR18" s="162" t="s">
        <v>9</v>
      </c>
      <c r="DS18" s="166" t="s">
        <v>656</v>
      </c>
      <c r="DT18" s="166" t="s">
        <v>536</v>
      </c>
      <c r="DU18" s="165" t="s">
        <v>438</v>
      </c>
      <c r="DV18" s="165" t="s">
        <v>438</v>
      </c>
      <c r="DW18" s="165"/>
      <c r="DX18" s="165"/>
      <c r="DY18" s="165" t="s">
        <v>158</v>
      </c>
      <c r="DZ18" s="159">
        <f>VLOOKUP(DO18,'[1]Sheet1 (5 THANG)'!$C$8:$D$45,2,0)</f>
        <v>8</v>
      </c>
      <c r="EA18" s="165" t="s">
        <v>882</v>
      </c>
      <c r="EB18" s="165"/>
      <c r="EC18" s="165"/>
      <c r="ED18" s="165" t="s">
        <v>555</v>
      </c>
      <c r="EE18" s="165"/>
      <c r="EF18" s="165" t="s">
        <v>438</v>
      </c>
      <c r="EG18" s="165" t="s">
        <v>437</v>
      </c>
      <c r="EH18" s="165" t="s">
        <v>27</v>
      </c>
      <c r="EI18" s="165"/>
      <c r="EJ18" s="162"/>
      <c r="EK18" s="162"/>
      <c r="EL18" s="162"/>
      <c r="EM18" s="162"/>
      <c r="EN18" s="162"/>
      <c r="EO18" s="165" t="s">
        <v>507</v>
      </c>
      <c r="EP18" s="165" t="s">
        <v>507</v>
      </c>
      <c r="EQ18" s="165">
        <v>2020</v>
      </c>
      <c r="ER18" s="165" t="s">
        <v>28</v>
      </c>
      <c r="ES18" s="165" t="s">
        <v>29</v>
      </c>
      <c r="ET18" s="165" t="s">
        <v>509</v>
      </c>
      <c r="EU18" s="165" t="s">
        <v>509</v>
      </c>
      <c r="EV18" s="165" t="s">
        <v>31</v>
      </c>
      <c r="EW18" s="165" t="s">
        <v>883</v>
      </c>
      <c r="EX18" s="165" t="s">
        <v>884</v>
      </c>
      <c r="EY18" s="165"/>
      <c r="EZ18" s="165"/>
      <c r="FA18" s="167" t="s">
        <v>885</v>
      </c>
      <c r="FB18" s="165"/>
      <c r="FC18" s="165" t="s">
        <v>33</v>
      </c>
      <c r="FD18" s="165" t="s">
        <v>374</v>
      </c>
      <c r="FE18" s="165"/>
      <c r="FF18" s="66">
        <v>20000734</v>
      </c>
      <c r="FG18" s="99"/>
      <c r="FH18" s="100" t="str">
        <f>JU18&amp;" "&amp;JV18</f>
        <v xml:space="preserve"> </v>
      </c>
      <c r="FI18" s="101" t="s">
        <v>874</v>
      </c>
      <c r="FK18" s="103"/>
      <c r="FL18" s="169" t="s">
        <v>875</v>
      </c>
      <c r="FM18" s="89"/>
      <c r="FN18" s="93"/>
      <c r="FO18" s="93"/>
      <c r="FP18" s="93"/>
      <c r="FQ18" s="104"/>
      <c r="FR18" s="104"/>
      <c r="FS18" s="104"/>
      <c r="FT18" s="105"/>
      <c r="FU18" s="106"/>
      <c r="FV18" s="105"/>
      <c r="FW18" s="107"/>
      <c r="FX18" s="108"/>
      <c r="FY18" s="104"/>
      <c r="FZ18" s="104"/>
      <c r="GA18" s="110"/>
      <c r="GB18" s="110"/>
      <c r="GC18" s="93"/>
      <c r="GD18" s="93"/>
      <c r="GE18" s="89"/>
      <c r="GF18" s="89"/>
      <c r="GG18" s="111"/>
      <c r="GH18" s="93"/>
      <c r="GI18" s="94"/>
      <c r="GJ18" s="94">
        <f>KT18</f>
        <v>0</v>
      </c>
      <c r="GK18" s="94"/>
      <c r="GL18" s="94"/>
      <c r="GM18" s="94" t="str">
        <f>FF18&amp;","&amp;GJ18</f>
        <v>20000734,0</v>
      </c>
      <c r="GN18" s="94"/>
      <c r="GO18" s="94"/>
      <c r="GP18" s="93"/>
      <c r="GQ18" s="94"/>
      <c r="GR18" s="83">
        <f>JX18</f>
        <v>0</v>
      </c>
      <c r="GS18" s="152"/>
      <c r="GT18" s="93">
        <f>JW18</f>
        <v>0</v>
      </c>
      <c r="GU18" s="93"/>
      <c r="GV18" s="111"/>
      <c r="GW18" s="93" t="s">
        <v>876</v>
      </c>
      <c r="GX18" s="93" t="s">
        <v>877</v>
      </c>
      <c r="GY18" s="93" t="s">
        <v>878</v>
      </c>
      <c r="GZ18" s="93" t="s">
        <v>756</v>
      </c>
      <c r="HA18" s="108"/>
      <c r="HB18" s="93"/>
      <c r="HC18" s="108"/>
      <c r="HD18" s="168"/>
      <c r="HE18" s="93"/>
      <c r="HF18" s="93"/>
      <c r="HG18" s="93"/>
      <c r="HH18" s="93"/>
      <c r="HI18" s="93"/>
      <c r="HJ18" s="93"/>
      <c r="HK18" s="93"/>
      <c r="HL18" s="93"/>
      <c r="HM18" s="93"/>
      <c r="HN18" s="108"/>
      <c r="HO18" s="109"/>
      <c r="HP18" s="93"/>
      <c r="HQ18" s="108"/>
      <c r="HR18" s="93"/>
      <c r="HS18" s="93"/>
      <c r="HT18" s="93"/>
      <c r="HU18" s="93"/>
      <c r="HV18" s="108"/>
      <c r="HW18" s="89"/>
      <c r="HX18" s="89"/>
      <c r="HY18" s="89"/>
      <c r="HZ18" s="102"/>
      <c r="IA18" s="115"/>
      <c r="IB18" s="115"/>
      <c r="IC18" s="153"/>
      <c r="ID18" s="116"/>
      <c r="IE18" s="89"/>
      <c r="IF18" s="94"/>
      <c r="IG18" s="93"/>
      <c r="IH18" s="108"/>
      <c r="II18" s="108"/>
      <c r="IJ18" s="108"/>
      <c r="IK18" s="93"/>
      <c r="IL18" s="93"/>
      <c r="IM18" s="93"/>
      <c r="IN18" s="93"/>
      <c r="IO18" s="93"/>
      <c r="IP18" s="93"/>
      <c r="IQ18" s="93"/>
      <c r="IR18" s="93"/>
      <c r="IS18" s="93"/>
      <c r="IT18" s="93"/>
      <c r="IU18" s="94"/>
      <c r="IV18" s="94"/>
      <c r="IW18" s="93"/>
      <c r="IX18" s="94"/>
      <c r="IY18" s="93"/>
      <c r="IZ18" s="94"/>
      <c r="JA18" s="94"/>
      <c r="JB18" s="94"/>
      <c r="JC18" s="93"/>
      <c r="JD18" s="93"/>
      <c r="JE18" s="93"/>
      <c r="JF18" s="73"/>
      <c r="JG18" s="93"/>
      <c r="JH18" s="93"/>
      <c r="JI18" s="94"/>
      <c r="JJ18" s="93"/>
      <c r="JK18" s="93"/>
      <c r="JL18" s="93"/>
      <c r="JM18" s="68"/>
      <c r="JN18" s="100"/>
      <c r="JO18" s="95"/>
      <c r="JP18" s="154"/>
      <c r="JQ18" s="155" t="str">
        <f>IF(JP18="","",VLOOKUP(JP18,#REF!,2,0))</f>
        <v/>
      </c>
      <c r="KW18" s="87">
        <v>20000740</v>
      </c>
      <c r="KY18" s="87" t="s">
        <v>574</v>
      </c>
      <c r="KZ18" s="87" t="s">
        <v>905</v>
      </c>
      <c r="LA18" s="87" t="s">
        <v>906</v>
      </c>
      <c r="LC18" s="87" t="s">
        <v>907</v>
      </c>
      <c r="MA18" s="87" t="s">
        <v>568</v>
      </c>
      <c r="MD18" s="87" t="s">
        <v>908</v>
      </c>
      <c r="MI18" s="87" t="s">
        <v>650</v>
      </c>
      <c r="MK18" s="87" t="s">
        <v>9</v>
      </c>
      <c r="MN18" s="87" t="s">
        <v>909</v>
      </c>
      <c r="MO18" s="87" t="s">
        <v>816</v>
      </c>
      <c r="MP18" s="87" t="s">
        <v>777</v>
      </c>
      <c r="MQ18" s="87" t="s">
        <v>162</v>
      </c>
      <c r="MU18" s="87" t="s">
        <v>909</v>
      </c>
      <c r="MV18" s="87" t="s">
        <v>15</v>
      </c>
      <c r="MW18" s="87" t="s">
        <v>302</v>
      </c>
      <c r="MX18" s="87" t="s">
        <v>547</v>
      </c>
      <c r="PG18" s="87" t="s">
        <v>304</v>
      </c>
      <c r="PH18" s="87" t="s">
        <v>305</v>
      </c>
      <c r="PI18" s="87">
        <v>5</v>
      </c>
      <c r="PJ18" s="87" t="s">
        <v>910</v>
      </c>
      <c r="PK18" s="87" t="s">
        <v>911</v>
      </c>
      <c r="PL18" s="87" t="s">
        <v>912</v>
      </c>
      <c r="PM18" s="87" t="s">
        <v>508</v>
      </c>
      <c r="PN18" s="87" t="s">
        <v>9</v>
      </c>
      <c r="PO18" s="87" t="s">
        <v>650</v>
      </c>
      <c r="PP18" s="87" t="s">
        <v>536</v>
      </c>
      <c r="PQ18" s="87" t="s">
        <v>24</v>
      </c>
      <c r="PR18" s="87" t="s">
        <v>24</v>
      </c>
      <c r="PU18" s="87" t="s">
        <v>158</v>
      </c>
      <c r="PW18" s="87" t="s">
        <v>913</v>
      </c>
      <c r="PZ18" s="87" t="s">
        <v>555</v>
      </c>
      <c r="QB18" s="87" t="s">
        <v>24</v>
      </c>
      <c r="QC18" s="87" t="s">
        <v>302</v>
      </c>
      <c r="QD18" s="87" t="s">
        <v>27</v>
      </c>
      <c r="QK18" s="87" t="s">
        <v>568</v>
      </c>
      <c r="QL18" s="87" t="s">
        <v>568</v>
      </c>
      <c r="QM18" s="87">
        <v>2020</v>
      </c>
      <c r="QN18" s="87" t="s">
        <v>28</v>
      </c>
      <c r="QO18" s="87" t="s">
        <v>29</v>
      </c>
      <c r="QP18" s="87" t="s">
        <v>457</v>
      </c>
      <c r="QQ18" s="87" t="s">
        <v>457</v>
      </c>
      <c r="QR18" s="87" t="s">
        <v>31</v>
      </c>
      <c r="QW18" s="87" t="s">
        <v>914</v>
      </c>
      <c r="QY18" s="87" t="s">
        <v>33</v>
      </c>
      <c r="QZ18" s="87" t="s">
        <v>374</v>
      </c>
      <c r="RB18" s="87">
        <v>20000740</v>
      </c>
      <c r="RD18" s="87" t="s">
        <v>34</v>
      </c>
      <c r="RE18" s="87" t="s">
        <v>905</v>
      </c>
      <c r="RF18" s="87" t="s">
        <v>906</v>
      </c>
      <c r="RH18" s="87" t="s">
        <v>907</v>
      </c>
      <c r="SF18" s="87">
        <v>0</v>
      </c>
      <c r="SI18" s="87" t="s">
        <v>915</v>
      </c>
      <c r="SN18" s="87">
        <v>0</v>
      </c>
      <c r="SP18" s="87">
        <v>0</v>
      </c>
      <c r="SS18" s="87" t="s">
        <v>909</v>
      </c>
      <c r="ST18" s="87" t="s">
        <v>816</v>
      </c>
      <c r="SU18" s="87" t="s">
        <v>777</v>
      </c>
      <c r="SV18" s="87" t="s">
        <v>162</v>
      </c>
      <c r="SZ18" s="87" t="s">
        <v>916</v>
      </c>
      <c r="TA18" s="87" t="s">
        <v>15</v>
      </c>
      <c r="TB18" s="87" t="s">
        <v>302</v>
      </c>
      <c r="TC18" s="87" t="s">
        <v>547</v>
      </c>
      <c r="VL18" s="87" t="s">
        <v>304</v>
      </c>
      <c r="VM18" s="87" t="s">
        <v>305</v>
      </c>
    </row>
    <row r="19" spans="1:585" s="87" customFormat="1" ht="24" hidden="1" customHeight="1">
      <c r="A19" s="66">
        <v>20000737</v>
      </c>
      <c r="B19" s="99"/>
      <c r="C19" s="100" t="str">
        <f>DP19&amp;" "&amp;DQ19</f>
        <v>Phạm Công Trực</v>
      </c>
      <c r="D19" s="101" t="s">
        <v>894</v>
      </c>
      <c r="E19" s="151"/>
      <c r="F19" s="103"/>
      <c r="G19" s="230"/>
      <c r="H19" s="89"/>
      <c r="I19" s="93"/>
      <c r="J19" s="93"/>
      <c r="K19" s="93"/>
      <c r="L19" s="104"/>
      <c r="M19" s="104"/>
      <c r="N19" s="104"/>
      <c r="O19" s="105"/>
      <c r="P19" s="106"/>
      <c r="Q19" s="105"/>
      <c r="R19" s="107"/>
      <c r="S19" s="108"/>
      <c r="T19" s="104"/>
      <c r="U19" s="104"/>
      <c r="V19" s="110"/>
      <c r="W19" s="110"/>
      <c r="X19" s="93"/>
      <c r="Y19" s="93"/>
      <c r="Z19" s="89"/>
      <c r="AA19" s="89"/>
      <c r="AB19" s="111"/>
      <c r="AC19" s="93"/>
      <c r="AD19" s="94"/>
      <c r="AE19" s="94" t="str">
        <f>EO19</f>
        <v>20T4-QTD1</v>
      </c>
      <c r="AF19" s="94"/>
      <c r="AG19" s="94"/>
      <c r="AH19" s="94" t="str">
        <f>A19&amp;","&amp;AE19</f>
        <v>20000737,20T4-QTD1</v>
      </c>
      <c r="AI19" s="94"/>
      <c r="AJ19" s="94"/>
      <c r="AK19" s="93"/>
      <c r="AL19" s="94"/>
      <c r="AM19" s="83" t="str">
        <f>DS19</f>
        <v>22/03/2002</v>
      </c>
      <c r="AN19" s="152"/>
      <c r="AO19" s="93" t="str">
        <f>DR19</f>
        <v>Nam</v>
      </c>
      <c r="AP19" s="93"/>
      <c r="AQ19" s="111"/>
      <c r="AR19" s="93" t="s">
        <v>896</v>
      </c>
      <c r="AS19" s="93" t="s">
        <v>897</v>
      </c>
      <c r="AT19" s="93" t="s">
        <v>376</v>
      </c>
      <c r="AU19" s="93" t="s">
        <v>898</v>
      </c>
      <c r="AV19" s="108"/>
      <c r="AW19" s="93"/>
      <c r="AX19" s="108"/>
      <c r="AY19" s="114" t="str">
        <f>AR19</f>
        <v>88 khu phố 10 Đường TCH07</v>
      </c>
      <c r="AZ19" s="93" t="s">
        <v>15</v>
      </c>
      <c r="BA19" s="93" t="s">
        <v>165</v>
      </c>
      <c r="BB19" s="93" t="s">
        <v>377</v>
      </c>
      <c r="BC19" s="93"/>
      <c r="BD19" s="93"/>
      <c r="BE19" s="93"/>
      <c r="BF19" s="93"/>
      <c r="BG19" s="93"/>
      <c r="BH19" s="93"/>
      <c r="BI19" s="108"/>
      <c r="BJ19" s="109"/>
      <c r="BK19" s="93"/>
      <c r="BL19" s="108"/>
      <c r="BM19" s="93"/>
      <c r="BN19" s="93"/>
      <c r="BO19" s="93"/>
      <c r="BP19" s="93"/>
      <c r="BQ19" s="108"/>
      <c r="BR19" s="89"/>
      <c r="BS19" s="89"/>
      <c r="BT19" s="89"/>
      <c r="BU19" s="102"/>
      <c r="BV19" s="115"/>
      <c r="BW19" s="115"/>
      <c r="BX19" s="153"/>
      <c r="BY19" s="116"/>
      <c r="BZ19" s="89"/>
      <c r="CA19" s="94"/>
      <c r="CB19" s="93"/>
      <c r="CC19" s="108"/>
      <c r="CD19" s="108"/>
      <c r="CE19" s="108"/>
      <c r="CF19" s="93"/>
      <c r="CG19" s="93"/>
      <c r="CH19" s="93"/>
      <c r="CI19" s="93"/>
      <c r="CJ19" s="93"/>
      <c r="CK19" s="93"/>
      <c r="CL19" s="93"/>
      <c r="CM19" s="93"/>
      <c r="CN19" s="93"/>
      <c r="CO19" s="93"/>
      <c r="CP19" s="94"/>
      <c r="CQ19" s="94"/>
      <c r="CR19" s="93"/>
      <c r="CS19" s="94"/>
      <c r="CT19" s="93"/>
      <c r="CU19" s="94"/>
      <c r="CV19" s="94"/>
      <c r="CW19" s="94"/>
      <c r="CX19" s="93"/>
      <c r="CY19" s="93"/>
      <c r="CZ19" s="93"/>
      <c r="DA19" s="73"/>
      <c r="DB19" s="93"/>
      <c r="DC19" s="93"/>
      <c r="DD19" s="94"/>
      <c r="DE19" s="93"/>
      <c r="DF19" s="93"/>
      <c r="DG19" s="93"/>
      <c r="DH19" s="68"/>
      <c r="DI19" s="100"/>
      <c r="DJ19" s="95"/>
      <c r="DK19" s="154"/>
      <c r="DL19" s="155" t="str">
        <f>IF(DK19="","",VLOOKUP(DK19,'[1]MÃ BV2'!$C$2:$D$136,2,0))</f>
        <v/>
      </c>
      <c r="DM19" s="162">
        <v>689</v>
      </c>
      <c r="DN19" s="163" t="s">
        <v>899</v>
      </c>
      <c r="DO19" s="164">
        <v>20000737</v>
      </c>
      <c r="DP19" s="165" t="s">
        <v>900</v>
      </c>
      <c r="DQ19" s="165" t="s">
        <v>901</v>
      </c>
      <c r="DR19" s="162" t="s">
        <v>9</v>
      </c>
      <c r="DS19" s="166" t="s">
        <v>895</v>
      </c>
      <c r="DT19" s="166" t="s">
        <v>536</v>
      </c>
      <c r="DU19" s="165" t="s">
        <v>24</v>
      </c>
      <c r="DV19" s="165" t="s">
        <v>24</v>
      </c>
      <c r="DW19" s="165"/>
      <c r="DX19" s="165"/>
      <c r="DY19" s="165" t="s">
        <v>158</v>
      </c>
      <c r="DZ19" s="159">
        <f>VLOOKUP(DO19,'[1]Sheet1 (5 THANG)'!$C$8:$D$45,2,0)</f>
        <v>9</v>
      </c>
      <c r="EA19" s="165" t="s">
        <v>902</v>
      </c>
      <c r="EB19" s="165"/>
      <c r="EC19" s="165"/>
      <c r="ED19" s="165" t="s">
        <v>555</v>
      </c>
      <c r="EE19" s="165" t="s">
        <v>26</v>
      </c>
      <c r="EF19" s="165" t="s">
        <v>24</v>
      </c>
      <c r="EG19" s="165" t="s">
        <v>165</v>
      </c>
      <c r="EH19" s="165" t="s">
        <v>27</v>
      </c>
      <c r="EI19" s="165"/>
      <c r="EJ19" s="162"/>
      <c r="EK19" s="162"/>
      <c r="EL19" s="166" t="s">
        <v>903</v>
      </c>
      <c r="EM19" s="162"/>
      <c r="EN19" s="162"/>
      <c r="EO19" s="165" t="s">
        <v>350</v>
      </c>
      <c r="EP19" s="165" t="s">
        <v>350</v>
      </c>
      <c r="EQ19" s="165">
        <v>2020</v>
      </c>
      <c r="ER19" s="165" t="s">
        <v>28</v>
      </c>
      <c r="ES19" s="165" t="s">
        <v>29</v>
      </c>
      <c r="ET19" s="165" t="s">
        <v>355</v>
      </c>
      <c r="EU19" s="165" t="s">
        <v>355</v>
      </c>
      <c r="EV19" s="165" t="s">
        <v>31</v>
      </c>
      <c r="EW19" s="165"/>
      <c r="EX19" s="165"/>
      <c r="EY19" s="165"/>
      <c r="EZ19" s="165"/>
      <c r="FA19" s="167" t="s">
        <v>904</v>
      </c>
      <c r="FB19" s="165"/>
      <c r="FC19" s="165" t="s">
        <v>33</v>
      </c>
      <c r="FD19" s="165" t="s">
        <v>374</v>
      </c>
      <c r="FE19" s="165"/>
      <c r="FF19" s="66">
        <v>20000737</v>
      </c>
      <c r="FG19" s="99"/>
      <c r="FH19" s="100" t="str">
        <f>JU19&amp;" "&amp;JV19</f>
        <v xml:space="preserve"> </v>
      </c>
      <c r="FI19" s="101" t="s">
        <v>894</v>
      </c>
      <c r="FJ19" s="151"/>
      <c r="FK19" s="103"/>
      <c r="FL19" s="230"/>
      <c r="FM19" s="89"/>
      <c r="FN19" s="93"/>
      <c r="FO19" s="93"/>
      <c r="FP19" s="93"/>
      <c r="FQ19" s="104"/>
      <c r="FR19" s="104"/>
      <c r="FS19" s="104"/>
      <c r="FT19" s="105"/>
      <c r="FU19" s="106"/>
      <c r="FV19" s="105"/>
      <c r="FW19" s="107"/>
      <c r="FX19" s="108"/>
      <c r="FY19" s="104"/>
      <c r="FZ19" s="104"/>
      <c r="GA19" s="110"/>
      <c r="GB19" s="110"/>
      <c r="GC19" s="93"/>
      <c r="GD19" s="93"/>
      <c r="GE19" s="89"/>
      <c r="GF19" s="89"/>
      <c r="GG19" s="111"/>
      <c r="GH19" s="93"/>
      <c r="GI19" s="94"/>
      <c r="GJ19" s="94">
        <f>KT19</f>
        <v>0</v>
      </c>
      <c r="GK19" s="94"/>
      <c r="GL19" s="94"/>
      <c r="GM19" s="94" t="str">
        <f>FF19&amp;","&amp;GJ19</f>
        <v>20000737,0</v>
      </c>
      <c r="GN19" s="94"/>
      <c r="GO19" s="94"/>
      <c r="GP19" s="93"/>
      <c r="GQ19" s="94"/>
      <c r="GR19" s="83">
        <f>JX19</f>
        <v>0</v>
      </c>
      <c r="GS19" s="152"/>
      <c r="GT19" s="93">
        <f>JW19</f>
        <v>0</v>
      </c>
      <c r="GU19" s="93"/>
      <c r="GV19" s="111"/>
      <c r="GW19" s="93" t="s">
        <v>896</v>
      </c>
      <c r="GX19" s="93" t="s">
        <v>897</v>
      </c>
      <c r="GY19" s="93" t="s">
        <v>376</v>
      </c>
      <c r="GZ19" s="93" t="s">
        <v>898</v>
      </c>
      <c r="HA19" s="108"/>
      <c r="HB19" s="93"/>
      <c r="HC19" s="108"/>
      <c r="HD19" s="168"/>
      <c r="HE19" s="93"/>
      <c r="HF19" s="93"/>
      <c r="HG19" s="93"/>
      <c r="HH19" s="93"/>
      <c r="HI19" s="93"/>
      <c r="HJ19" s="93"/>
      <c r="HK19" s="93"/>
      <c r="HL19" s="93"/>
      <c r="HM19" s="93"/>
      <c r="HN19" s="108"/>
      <c r="HO19" s="109"/>
      <c r="HP19" s="93"/>
      <c r="HQ19" s="108"/>
      <c r="HR19" s="93"/>
      <c r="HS19" s="93"/>
      <c r="HT19" s="93"/>
      <c r="HU19" s="93"/>
      <c r="HV19" s="108"/>
      <c r="HW19" s="89"/>
      <c r="HX19" s="89"/>
      <c r="HY19" s="89"/>
      <c r="HZ19" s="102"/>
      <c r="IA19" s="115"/>
      <c r="IB19" s="115"/>
      <c r="IC19" s="153"/>
      <c r="ID19" s="116"/>
      <c r="IE19" s="89"/>
      <c r="IF19" s="94"/>
      <c r="IG19" s="93"/>
      <c r="IH19" s="108"/>
      <c r="II19" s="108"/>
      <c r="IJ19" s="108"/>
      <c r="IK19" s="93"/>
      <c r="IL19" s="93"/>
      <c r="IM19" s="93"/>
      <c r="IN19" s="93"/>
      <c r="IO19" s="93"/>
      <c r="IP19" s="93"/>
      <c r="IQ19" s="93"/>
      <c r="IR19" s="93"/>
      <c r="IS19" s="93"/>
      <c r="IT19" s="93"/>
      <c r="IU19" s="94"/>
      <c r="IV19" s="94"/>
      <c r="IW19" s="93"/>
      <c r="IX19" s="94"/>
      <c r="IY19" s="93"/>
      <c r="IZ19" s="94"/>
      <c r="JA19" s="94"/>
      <c r="JB19" s="94"/>
      <c r="JC19" s="93"/>
      <c r="JD19" s="93"/>
      <c r="JE19" s="93"/>
      <c r="JF19" s="73"/>
      <c r="JG19" s="93"/>
      <c r="JH19" s="93"/>
      <c r="JI19" s="94"/>
      <c r="JJ19" s="93"/>
      <c r="JK19" s="93"/>
      <c r="JL19" s="93"/>
      <c r="JM19" s="68"/>
      <c r="JN19" s="100"/>
      <c r="JO19" s="95"/>
      <c r="JP19" s="154"/>
      <c r="JQ19" s="155" t="str">
        <f>IF(JP19="","",VLOOKUP(JP19,#REF!,2,0))</f>
        <v/>
      </c>
      <c r="KW19" s="87">
        <v>20000743</v>
      </c>
      <c r="KY19" s="87" t="s">
        <v>942</v>
      </c>
      <c r="MA19" s="87" t="s">
        <v>776</v>
      </c>
      <c r="MD19" s="87" t="s">
        <v>943</v>
      </c>
      <c r="MI19" s="87" t="s">
        <v>944</v>
      </c>
      <c r="MK19" s="87" t="s">
        <v>9</v>
      </c>
      <c r="MN19" s="87" t="s">
        <v>945</v>
      </c>
      <c r="MO19" s="87" t="s">
        <v>365</v>
      </c>
      <c r="MP19" s="87" t="s">
        <v>946</v>
      </c>
      <c r="MQ19" s="87" t="s">
        <v>947</v>
      </c>
      <c r="MU19" s="87" t="s">
        <v>945</v>
      </c>
      <c r="MV19" s="87" t="s">
        <v>685</v>
      </c>
      <c r="MW19" s="87" t="s">
        <v>948</v>
      </c>
      <c r="MX19" s="87" t="s">
        <v>949</v>
      </c>
      <c r="PH19" s="87" t="s">
        <v>18</v>
      </c>
      <c r="PI19" s="87">
        <v>366</v>
      </c>
      <c r="PJ19" s="87" t="s">
        <v>950</v>
      </c>
      <c r="PK19" s="87" t="s">
        <v>951</v>
      </c>
      <c r="PL19" s="87" t="s">
        <v>952</v>
      </c>
      <c r="PM19" s="87" t="s">
        <v>383</v>
      </c>
      <c r="PN19" s="87" t="s">
        <v>9</v>
      </c>
      <c r="PO19" s="87" t="s">
        <v>944</v>
      </c>
      <c r="PP19" s="87" t="s">
        <v>536</v>
      </c>
      <c r="PQ19" s="87" t="s">
        <v>686</v>
      </c>
      <c r="PR19" s="87" t="s">
        <v>686</v>
      </c>
      <c r="PU19" s="87" t="s">
        <v>158</v>
      </c>
      <c r="PW19" s="87" t="s">
        <v>953</v>
      </c>
      <c r="PZ19" s="87" t="s">
        <v>555</v>
      </c>
      <c r="QA19" s="87" t="s">
        <v>408</v>
      </c>
      <c r="QB19" s="87" t="s">
        <v>686</v>
      </c>
      <c r="QC19" s="87" t="s">
        <v>948</v>
      </c>
      <c r="QD19" s="87" t="s">
        <v>27</v>
      </c>
      <c r="QH19" s="87" t="s">
        <v>954</v>
      </c>
      <c r="QK19" s="87" t="s">
        <v>776</v>
      </c>
      <c r="QL19" s="87" t="s">
        <v>776</v>
      </c>
      <c r="QM19" s="87">
        <v>2020</v>
      </c>
      <c r="QN19" s="87" t="s">
        <v>28</v>
      </c>
      <c r="QO19" s="87" t="s">
        <v>29</v>
      </c>
      <c r="QP19" s="87" t="s">
        <v>359</v>
      </c>
      <c r="QQ19" s="87" t="s">
        <v>359</v>
      </c>
      <c r="QR19" s="87" t="s">
        <v>31</v>
      </c>
      <c r="QW19" s="87" t="s">
        <v>955</v>
      </c>
      <c r="QY19" s="87" t="s">
        <v>33</v>
      </c>
      <c r="QZ19" s="87" t="s">
        <v>374</v>
      </c>
      <c r="RB19" s="87">
        <v>20000743</v>
      </c>
      <c r="RD19" s="87" t="s">
        <v>34</v>
      </c>
      <c r="SF19" s="87">
        <v>0</v>
      </c>
      <c r="SI19" s="87" t="s">
        <v>956</v>
      </c>
      <c r="SN19" s="87">
        <v>0</v>
      </c>
      <c r="SP19" s="87">
        <v>0</v>
      </c>
      <c r="SS19" s="87" t="s">
        <v>945</v>
      </c>
      <c r="ST19" s="87" t="s">
        <v>365</v>
      </c>
      <c r="SU19" s="87" t="s">
        <v>946</v>
      </c>
      <c r="SV19" s="87" t="s">
        <v>947</v>
      </c>
      <c r="VM19" s="87" t="s">
        <v>18</v>
      </c>
    </row>
    <row r="20" spans="1:585" s="87" customFormat="1" ht="24" hidden="1" customHeight="1">
      <c r="A20" s="66">
        <v>20000740</v>
      </c>
      <c r="B20" s="99"/>
      <c r="C20" s="100" t="str">
        <f>DP20&amp;" "&amp;DQ20</f>
        <v>Nguyễn An</v>
      </c>
      <c r="D20" s="101" t="s">
        <v>905</v>
      </c>
      <c r="E20" s="230" t="s">
        <v>906</v>
      </c>
      <c r="F20" s="103"/>
      <c r="G20" s="230" t="s">
        <v>907</v>
      </c>
      <c r="H20" s="89"/>
      <c r="I20" s="93"/>
      <c r="J20" s="93"/>
      <c r="K20" s="93"/>
      <c r="L20" s="104"/>
      <c r="M20" s="104"/>
      <c r="N20" s="104"/>
      <c r="O20" s="105"/>
      <c r="P20" s="106"/>
      <c r="Q20" s="105"/>
      <c r="R20" s="107"/>
      <c r="S20" s="108"/>
      <c r="T20" s="104"/>
      <c r="U20" s="104"/>
      <c r="V20" s="110"/>
      <c r="W20" s="110"/>
      <c r="X20" s="93"/>
      <c r="Y20" s="93"/>
      <c r="Z20" s="89"/>
      <c r="AA20" s="89"/>
      <c r="AB20" s="111"/>
      <c r="AC20" s="93"/>
      <c r="AD20" s="94"/>
      <c r="AE20" s="94" t="str">
        <f>EO20</f>
        <v>20T4-CĐT1</v>
      </c>
      <c r="AF20" s="94"/>
      <c r="AG20" s="94"/>
      <c r="AH20" s="94" t="str">
        <f>A20&amp;","&amp;AE20</f>
        <v>20000740,20T4-CĐT1</v>
      </c>
      <c r="AI20" s="94"/>
      <c r="AJ20" s="94"/>
      <c r="AK20" s="93"/>
      <c r="AL20" s="94"/>
      <c r="AM20" s="83" t="str">
        <f>DS20</f>
        <v>07/10/2005</v>
      </c>
      <c r="AN20" s="152"/>
      <c r="AO20" s="93" t="str">
        <f>DR20</f>
        <v>Nam</v>
      </c>
      <c r="AP20" s="93"/>
      <c r="AQ20" s="111"/>
      <c r="AR20" s="93" t="s">
        <v>909</v>
      </c>
      <c r="AS20" s="93" t="s">
        <v>816</v>
      </c>
      <c r="AT20" s="93" t="s">
        <v>777</v>
      </c>
      <c r="AU20" s="93" t="s">
        <v>162</v>
      </c>
      <c r="AV20" s="108"/>
      <c r="AW20" s="93"/>
      <c r="AX20" s="108"/>
      <c r="AY20" s="114" t="str">
        <f>AR20</f>
        <v>976A Âu Cơ</v>
      </c>
      <c r="AZ20" s="93" t="s">
        <v>15</v>
      </c>
      <c r="BA20" s="93" t="s">
        <v>302</v>
      </c>
      <c r="BB20" s="93" t="s">
        <v>547</v>
      </c>
      <c r="BC20" s="93"/>
      <c r="BD20" s="93"/>
      <c r="BE20" s="93"/>
      <c r="BF20" s="93"/>
      <c r="BG20" s="93"/>
      <c r="BH20" s="93"/>
      <c r="BI20" s="108"/>
      <c r="BJ20" s="109"/>
      <c r="BK20" s="93"/>
      <c r="BL20" s="108"/>
      <c r="BM20" s="93"/>
      <c r="BN20" s="93"/>
      <c r="BO20" s="93"/>
      <c r="BP20" s="93"/>
      <c r="BQ20" s="108"/>
      <c r="BR20" s="89"/>
      <c r="BS20" s="89"/>
      <c r="BT20" s="89"/>
      <c r="BU20" s="102"/>
      <c r="BV20" s="115"/>
      <c r="BW20" s="115"/>
      <c r="BX20" s="153"/>
      <c r="BY20" s="116"/>
      <c r="BZ20" s="89"/>
      <c r="CA20" s="94"/>
      <c r="CB20" s="93"/>
      <c r="CC20" s="108"/>
      <c r="CD20" s="108"/>
      <c r="CE20" s="108"/>
      <c r="CF20" s="93"/>
      <c r="CG20" s="93"/>
      <c r="CH20" s="93"/>
      <c r="CI20" s="93"/>
      <c r="CJ20" s="93"/>
      <c r="CK20" s="93"/>
      <c r="CL20" s="93"/>
      <c r="CM20" s="93"/>
      <c r="CN20" s="93"/>
      <c r="CO20" s="93"/>
      <c r="CP20" s="94"/>
      <c r="CQ20" s="94"/>
      <c r="CR20" s="93"/>
      <c r="CS20" s="94"/>
      <c r="CT20" s="93"/>
      <c r="CU20" s="94"/>
      <c r="CV20" s="94"/>
      <c r="CW20" s="94"/>
      <c r="CX20" s="93"/>
      <c r="CY20" s="93"/>
      <c r="CZ20" s="93"/>
      <c r="DA20" s="73"/>
      <c r="DB20" s="93"/>
      <c r="DC20" s="93"/>
      <c r="DD20" s="94"/>
      <c r="DE20" s="93"/>
      <c r="DF20" s="93"/>
      <c r="DG20" s="93"/>
      <c r="DH20" s="68"/>
      <c r="DI20" s="100"/>
      <c r="DJ20" s="95"/>
      <c r="DK20" s="154" t="s">
        <v>304</v>
      </c>
      <c r="DL20" s="155" t="str">
        <f>IF(DK20="","",VLOOKUP(DK20,'[1]MÃ BV2'!$C$2:$D$136,2,0))</f>
        <v>BỆNH VIỆN QUẬN TÂN PHÚ</v>
      </c>
      <c r="DM20" s="162">
        <v>5</v>
      </c>
      <c r="DN20" s="163" t="s">
        <v>910</v>
      </c>
      <c r="DO20" s="164">
        <v>20000740</v>
      </c>
      <c r="DP20" s="165" t="s">
        <v>912</v>
      </c>
      <c r="DQ20" s="165" t="s">
        <v>508</v>
      </c>
      <c r="DR20" s="162" t="s">
        <v>9</v>
      </c>
      <c r="DS20" s="166" t="s">
        <v>650</v>
      </c>
      <c r="DT20" s="166" t="s">
        <v>536</v>
      </c>
      <c r="DU20" s="165" t="s">
        <v>24</v>
      </c>
      <c r="DV20" s="165" t="s">
        <v>24</v>
      </c>
      <c r="DW20" s="165"/>
      <c r="DX20" s="165"/>
      <c r="DY20" s="165" t="s">
        <v>158</v>
      </c>
      <c r="DZ20" s="159">
        <f>VLOOKUP(DO20,'[1]Sheet1 (5 THANG)'!$C$8:$D$45,2,0)</f>
        <v>10</v>
      </c>
      <c r="EA20" s="165" t="s">
        <v>913</v>
      </c>
      <c r="EB20" s="165"/>
      <c r="EC20" s="165"/>
      <c r="ED20" s="165" t="s">
        <v>555</v>
      </c>
      <c r="EE20" s="165"/>
      <c r="EF20" s="165" t="s">
        <v>24</v>
      </c>
      <c r="EG20" s="165" t="s">
        <v>302</v>
      </c>
      <c r="EH20" s="165" t="s">
        <v>27</v>
      </c>
      <c r="EI20" s="165"/>
      <c r="EJ20" s="162"/>
      <c r="EK20" s="162"/>
      <c r="EL20" s="162"/>
      <c r="EM20" s="162"/>
      <c r="EN20" s="162"/>
      <c r="EO20" s="165" t="s">
        <v>568</v>
      </c>
      <c r="EP20" s="165" t="s">
        <v>568</v>
      </c>
      <c r="EQ20" s="165">
        <v>2020</v>
      </c>
      <c r="ER20" s="165" t="s">
        <v>28</v>
      </c>
      <c r="ES20" s="165" t="s">
        <v>29</v>
      </c>
      <c r="ET20" s="165" t="s">
        <v>457</v>
      </c>
      <c r="EU20" s="165" t="s">
        <v>457</v>
      </c>
      <c r="EV20" s="165" t="s">
        <v>31</v>
      </c>
      <c r="EW20" s="165"/>
      <c r="EX20" s="165"/>
      <c r="EY20" s="165"/>
      <c r="EZ20" s="165"/>
      <c r="FA20" s="167" t="s">
        <v>914</v>
      </c>
      <c r="FB20" s="165"/>
      <c r="FC20" s="165" t="s">
        <v>33</v>
      </c>
      <c r="FD20" s="165" t="s">
        <v>374</v>
      </c>
      <c r="FE20" s="165"/>
      <c r="FF20" s="66">
        <v>20000740</v>
      </c>
      <c r="FG20" s="99"/>
      <c r="FH20" s="100" t="str">
        <f>JU20&amp;" "&amp;JV20</f>
        <v xml:space="preserve"> </v>
      </c>
      <c r="FI20" s="101" t="s">
        <v>905</v>
      </c>
      <c r="FJ20" s="230" t="s">
        <v>906</v>
      </c>
      <c r="FK20" s="103"/>
      <c r="FL20" s="230" t="s">
        <v>907</v>
      </c>
      <c r="FM20" s="89"/>
      <c r="FN20" s="93"/>
      <c r="FO20" s="93"/>
      <c r="FP20" s="93"/>
      <c r="FQ20" s="104"/>
      <c r="FR20" s="104"/>
      <c r="FS20" s="104"/>
      <c r="FT20" s="105"/>
      <c r="FU20" s="106"/>
      <c r="FV20" s="105"/>
      <c r="FW20" s="107"/>
      <c r="FX20" s="108"/>
      <c r="FY20" s="104"/>
      <c r="FZ20" s="104"/>
      <c r="GA20" s="110"/>
      <c r="GB20" s="110"/>
      <c r="GC20" s="93"/>
      <c r="GD20" s="93"/>
      <c r="GE20" s="89"/>
      <c r="GF20" s="89"/>
      <c r="GG20" s="111"/>
      <c r="GH20" s="93"/>
      <c r="GI20" s="94"/>
      <c r="GJ20" s="94">
        <f>KT20</f>
        <v>0</v>
      </c>
      <c r="GK20" s="94"/>
      <c r="GL20" s="94"/>
      <c r="GM20" s="94" t="str">
        <f>FF20&amp;","&amp;GJ20</f>
        <v>20000740,0</v>
      </c>
      <c r="GN20" s="94"/>
      <c r="GO20" s="94"/>
      <c r="GP20" s="93"/>
      <c r="GQ20" s="94"/>
      <c r="GR20" s="83">
        <f>JX20</f>
        <v>0</v>
      </c>
      <c r="GS20" s="152"/>
      <c r="GT20" s="93">
        <f>JW20</f>
        <v>0</v>
      </c>
      <c r="GU20" s="93"/>
      <c r="GV20" s="111"/>
      <c r="GW20" s="93" t="s">
        <v>909</v>
      </c>
      <c r="GX20" s="93" t="s">
        <v>816</v>
      </c>
      <c r="GY20" s="93" t="s">
        <v>777</v>
      </c>
      <c r="GZ20" s="93" t="s">
        <v>162</v>
      </c>
      <c r="HA20" s="108"/>
      <c r="HB20" s="93"/>
      <c r="HC20" s="108"/>
      <c r="HD20" s="168" t="s">
        <v>916</v>
      </c>
      <c r="HE20" s="93" t="s">
        <v>15</v>
      </c>
      <c r="HF20" s="93" t="s">
        <v>302</v>
      </c>
      <c r="HG20" s="93" t="s">
        <v>547</v>
      </c>
      <c r="HH20" s="93"/>
      <c r="HI20" s="93"/>
      <c r="HJ20" s="93"/>
      <c r="HK20" s="93"/>
      <c r="HL20" s="93"/>
      <c r="HM20" s="93"/>
      <c r="HN20" s="108"/>
      <c r="HO20" s="109"/>
      <c r="HP20" s="93"/>
      <c r="HQ20" s="108"/>
      <c r="HR20" s="93"/>
      <c r="HS20" s="93"/>
      <c r="HT20" s="93"/>
      <c r="HU20" s="93"/>
      <c r="HV20" s="108"/>
      <c r="HW20" s="89"/>
      <c r="HX20" s="89"/>
      <c r="HY20" s="89"/>
      <c r="HZ20" s="102"/>
      <c r="IA20" s="115"/>
      <c r="IB20" s="115"/>
      <c r="IC20" s="153"/>
      <c r="ID20" s="116"/>
      <c r="IE20" s="89"/>
      <c r="IF20" s="94"/>
      <c r="IG20" s="93"/>
      <c r="IH20" s="108"/>
      <c r="II20" s="108"/>
      <c r="IJ20" s="108"/>
      <c r="IK20" s="93"/>
      <c r="IL20" s="93"/>
      <c r="IM20" s="93"/>
      <c r="IN20" s="93"/>
      <c r="IO20" s="93"/>
      <c r="IP20" s="93"/>
      <c r="IQ20" s="93"/>
      <c r="IR20" s="93"/>
      <c r="IS20" s="93"/>
      <c r="IT20" s="93"/>
      <c r="IU20" s="94"/>
      <c r="IV20" s="94"/>
      <c r="IW20" s="93"/>
      <c r="IX20" s="94"/>
      <c r="IY20" s="93"/>
      <c r="IZ20" s="94"/>
      <c r="JA20" s="94"/>
      <c r="JB20" s="94"/>
      <c r="JC20" s="93"/>
      <c r="JD20" s="93"/>
      <c r="JE20" s="93"/>
      <c r="JF20" s="73"/>
      <c r="JG20" s="93"/>
      <c r="JH20" s="93"/>
      <c r="JI20" s="94"/>
      <c r="JJ20" s="93"/>
      <c r="JK20" s="93"/>
      <c r="JL20" s="93"/>
      <c r="JM20" s="68"/>
      <c r="JN20" s="100"/>
      <c r="JO20" s="95"/>
      <c r="JP20" s="154" t="s">
        <v>304</v>
      </c>
      <c r="JQ20" s="155" t="e">
        <f>IF(JP20="","",VLOOKUP(JP20,#REF!,2,0))</f>
        <v>#REF!</v>
      </c>
      <c r="KW20" s="87">
        <v>20000746</v>
      </c>
      <c r="KY20" s="87" t="s">
        <v>967</v>
      </c>
      <c r="KZ20" s="87" t="s">
        <v>968</v>
      </c>
      <c r="LA20" s="87" t="s">
        <v>969</v>
      </c>
      <c r="LC20" s="87" t="s">
        <v>451</v>
      </c>
      <c r="MA20" s="87" t="s">
        <v>507</v>
      </c>
      <c r="MD20" s="87" t="s">
        <v>970</v>
      </c>
      <c r="MI20" s="87" t="s">
        <v>971</v>
      </c>
      <c r="MK20" s="87" t="s">
        <v>9</v>
      </c>
      <c r="MN20" s="87" t="s">
        <v>972</v>
      </c>
      <c r="MO20" s="87" t="s">
        <v>788</v>
      </c>
      <c r="MP20" s="87" t="s">
        <v>779</v>
      </c>
      <c r="MQ20" s="87" t="s">
        <v>162</v>
      </c>
      <c r="MU20" s="87" t="s">
        <v>972</v>
      </c>
      <c r="MV20" s="87" t="s">
        <v>15</v>
      </c>
      <c r="MW20" s="87" t="s">
        <v>396</v>
      </c>
      <c r="MX20" s="87" t="s">
        <v>340</v>
      </c>
      <c r="PG20" s="87" t="s">
        <v>973</v>
      </c>
      <c r="PH20" s="87" t="s">
        <v>974</v>
      </c>
      <c r="PI20" s="87">
        <v>484</v>
      </c>
      <c r="PJ20" s="87" t="s">
        <v>975</v>
      </c>
      <c r="PK20" s="87" t="s">
        <v>976</v>
      </c>
      <c r="PL20" s="87" t="s">
        <v>977</v>
      </c>
      <c r="PM20" s="87" t="s">
        <v>687</v>
      </c>
      <c r="PN20" s="87" t="s">
        <v>9</v>
      </c>
      <c r="PO20" s="87" t="s">
        <v>971</v>
      </c>
      <c r="PP20" s="87" t="s">
        <v>536</v>
      </c>
      <c r="PQ20" s="87" t="s">
        <v>24</v>
      </c>
      <c r="PU20" s="87" t="s">
        <v>10</v>
      </c>
      <c r="PW20" s="87" t="s">
        <v>978</v>
      </c>
      <c r="QA20" s="87" t="s">
        <v>26</v>
      </c>
      <c r="QB20" s="87" t="s">
        <v>24</v>
      </c>
      <c r="QC20" s="87" t="s">
        <v>396</v>
      </c>
      <c r="QD20" s="87" t="s">
        <v>27</v>
      </c>
      <c r="QH20" s="87" t="s">
        <v>979</v>
      </c>
      <c r="QK20" s="87" t="s">
        <v>507</v>
      </c>
      <c r="QL20" s="87" t="s">
        <v>507</v>
      </c>
      <c r="QM20" s="87">
        <v>2020</v>
      </c>
      <c r="QN20" s="87" t="s">
        <v>28</v>
      </c>
      <c r="QO20" s="87" t="s">
        <v>29</v>
      </c>
      <c r="QP20" s="87" t="s">
        <v>509</v>
      </c>
      <c r="QQ20" s="87" t="s">
        <v>509</v>
      </c>
      <c r="QR20" s="87" t="s">
        <v>31</v>
      </c>
      <c r="QW20" s="87" t="s">
        <v>980</v>
      </c>
      <c r="QY20" s="87" t="s">
        <v>33</v>
      </c>
      <c r="RB20" s="87">
        <v>20000746</v>
      </c>
      <c r="RD20" s="87" t="s">
        <v>34</v>
      </c>
      <c r="RE20" s="87" t="s">
        <v>968</v>
      </c>
      <c r="RF20" s="87" t="s">
        <v>969</v>
      </c>
      <c r="RH20" s="87" t="s">
        <v>451</v>
      </c>
      <c r="SF20" s="87">
        <v>0</v>
      </c>
      <c r="SI20" s="87" t="s">
        <v>981</v>
      </c>
      <c r="SN20" s="87">
        <v>0</v>
      </c>
      <c r="SP20" s="87">
        <v>0</v>
      </c>
      <c r="SS20" s="87" t="s">
        <v>972</v>
      </c>
      <c r="ST20" s="87" t="s">
        <v>788</v>
      </c>
      <c r="SU20" s="87" t="s">
        <v>779</v>
      </c>
      <c r="SV20" s="87" t="s">
        <v>162</v>
      </c>
      <c r="VL20" s="87" t="s">
        <v>973</v>
      </c>
      <c r="VM20" s="87" t="s">
        <v>974</v>
      </c>
    </row>
    <row r="21" spans="1:585" s="87" customFormat="1" ht="24" hidden="1" customHeight="1">
      <c r="A21" s="66">
        <v>20000744</v>
      </c>
      <c r="B21" s="99"/>
      <c r="C21" s="100" t="str">
        <f>DP21&amp;" "&amp;DQ21</f>
        <v>Lý Vạn Thành</v>
      </c>
      <c r="D21" s="101" t="s">
        <v>957</v>
      </c>
      <c r="E21" s="230" t="s">
        <v>906</v>
      </c>
      <c r="F21" s="103"/>
      <c r="G21" s="89" t="s">
        <v>451</v>
      </c>
      <c r="H21" s="89"/>
      <c r="I21" s="93"/>
      <c r="J21" s="93"/>
      <c r="K21" s="93"/>
      <c r="L21" s="104"/>
      <c r="M21" s="104"/>
      <c r="N21" s="104"/>
      <c r="O21" s="105"/>
      <c r="P21" s="106"/>
      <c r="Q21" s="105"/>
      <c r="R21" s="107"/>
      <c r="S21" s="108"/>
      <c r="T21" s="104"/>
      <c r="U21" s="104"/>
      <c r="V21" s="110"/>
      <c r="W21" s="110"/>
      <c r="X21" s="93"/>
      <c r="Y21" s="93"/>
      <c r="Z21" s="89"/>
      <c r="AA21" s="89"/>
      <c r="AB21" s="111"/>
      <c r="AC21" s="93"/>
      <c r="AD21" s="94"/>
      <c r="AE21" s="94" t="str">
        <f>EO21</f>
        <v>20T4-CNÔ3</v>
      </c>
      <c r="AF21" s="94"/>
      <c r="AG21" s="94"/>
      <c r="AH21" s="94" t="str">
        <f>A21&amp;","&amp;AE21</f>
        <v>20000744,20T4-CNÔ3</v>
      </c>
      <c r="AI21" s="94"/>
      <c r="AJ21" s="94"/>
      <c r="AK21" s="93"/>
      <c r="AL21" s="94"/>
      <c r="AM21" s="83" t="str">
        <f>DS21</f>
        <v>16/03/2005</v>
      </c>
      <c r="AN21" s="152"/>
      <c r="AO21" s="93" t="str">
        <f>DR21</f>
        <v>Nam</v>
      </c>
      <c r="AP21" s="93"/>
      <c r="AQ21" s="111"/>
      <c r="AR21" s="93" t="s">
        <v>959</v>
      </c>
      <c r="AS21" s="93" t="s">
        <v>960</v>
      </c>
      <c r="AT21" s="93" t="s">
        <v>961</v>
      </c>
      <c r="AU21" s="93" t="s">
        <v>236</v>
      </c>
      <c r="AV21" s="108"/>
      <c r="AW21" s="93"/>
      <c r="AX21" s="108"/>
      <c r="AY21" s="114" t="str">
        <f>AR21</f>
        <v>229/40/2/13 Tây Thạnh</v>
      </c>
      <c r="AZ21" s="93" t="s">
        <v>15</v>
      </c>
      <c r="BA21" s="93" t="s">
        <v>302</v>
      </c>
      <c r="BB21" s="93" t="s">
        <v>454</v>
      </c>
      <c r="BC21" s="93"/>
      <c r="BD21" s="93"/>
      <c r="BE21" s="93"/>
      <c r="BF21" s="93"/>
      <c r="BG21" s="93"/>
      <c r="BH21" s="93"/>
      <c r="BI21" s="108"/>
      <c r="BJ21" s="109"/>
      <c r="BK21" s="93"/>
      <c r="BL21" s="108"/>
      <c r="BM21" s="93"/>
      <c r="BN21" s="93"/>
      <c r="BO21" s="93"/>
      <c r="BP21" s="93"/>
      <c r="BQ21" s="108"/>
      <c r="BR21" s="89"/>
      <c r="BS21" s="89"/>
      <c r="BT21" s="89"/>
      <c r="BU21" s="102"/>
      <c r="BV21" s="115"/>
      <c r="BW21" s="115"/>
      <c r="BX21" s="153"/>
      <c r="BY21" s="116"/>
      <c r="BZ21" s="89"/>
      <c r="CA21" s="94"/>
      <c r="CB21" s="93"/>
      <c r="CC21" s="108"/>
      <c r="CD21" s="108"/>
      <c r="CE21" s="108"/>
      <c r="CF21" s="93"/>
      <c r="CG21" s="93"/>
      <c r="CH21" s="93"/>
      <c r="CI21" s="93"/>
      <c r="CJ21" s="93"/>
      <c r="CK21" s="93"/>
      <c r="CL21" s="93"/>
      <c r="CM21" s="93"/>
      <c r="CN21" s="93"/>
      <c r="CO21" s="93"/>
      <c r="CP21" s="94"/>
      <c r="CQ21" s="94"/>
      <c r="CR21" s="93"/>
      <c r="CS21" s="94"/>
      <c r="CT21" s="93"/>
      <c r="CU21" s="94"/>
      <c r="CV21" s="94"/>
      <c r="CW21" s="94"/>
      <c r="CX21" s="93"/>
      <c r="CY21" s="93"/>
      <c r="CZ21" s="93"/>
      <c r="DA21" s="73"/>
      <c r="DB21" s="93"/>
      <c r="DC21" s="93"/>
      <c r="DD21" s="94"/>
      <c r="DE21" s="93"/>
      <c r="DF21" s="93"/>
      <c r="DG21" s="93"/>
      <c r="DH21" s="68"/>
      <c r="DI21" s="100"/>
      <c r="DJ21" s="95"/>
      <c r="DK21" s="154" t="s">
        <v>304</v>
      </c>
      <c r="DL21" s="155" t="str">
        <f>IF(DK21="","",VLOOKUP(DK21,'[1]MÃ BV2'!$C$2:$D$136,2,0))</f>
        <v>BỆNH VIỆN QUẬN TÂN PHÚ</v>
      </c>
      <c r="DM21" s="162">
        <v>585</v>
      </c>
      <c r="DN21" s="163" t="s">
        <v>962</v>
      </c>
      <c r="DO21" s="164">
        <v>20000744</v>
      </c>
      <c r="DP21" s="165" t="s">
        <v>963</v>
      </c>
      <c r="DQ21" s="165" t="s">
        <v>557</v>
      </c>
      <c r="DR21" s="162" t="s">
        <v>9</v>
      </c>
      <c r="DS21" s="166" t="s">
        <v>958</v>
      </c>
      <c r="DT21" s="166" t="s">
        <v>536</v>
      </c>
      <c r="DU21" s="165" t="s">
        <v>24</v>
      </c>
      <c r="DV21" s="165"/>
      <c r="DW21" s="165"/>
      <c r="DX21" s="165"/>
      <c r="DY21" s="165" t="s">
        <v>158</v>
      </c>
      <c r="DZ21" s="159">
        <f>VLOOKUP(DO21,'[1]Sheet1 (5 THANG)'!$C$8:$D$45,2,0)</f>
        <v>11</v>
      </c>
      <c r="EA21" s="165" t="s">
        <v>964</v>
      </c>
      <c r="EB21" s="165"/>
      <c r="EC21" s="165"/>
      <c r="ED21" s="165"/>
      <c r="EE21" s="165" t="s">
        <v>26</v>
      </c>
      <c r="EF21" s="165" t="s">
        <v>24</v>
      </c>
      <c r="EG21" s="165" t="s">
        <v>302</v>
      </c>
      <c r="EH21" s="165" t="s">
        <v>27</v>
      </c>
      <c r="EI21" s="165"/>
      <c r="EJ21" s="162"/>
      <c r="EK21" s="162"/>
      <c r="EL21" s="162"/>
      <c r="EM21" s="162"/>
      <c r="EN21" s="162"/>
      <c r="EO21" s="165" t="s">
        <v>567</v>
      </c>
      <c r="EP21" s="165" t="s">
        <v>567</v>
      </c>
      <c r="EQ21" s="165">
        <v>2020</v>
      </c>
      <c r="ER21" s="165" t="s">
        <v>28</v>
      </c>
      <c r="ES21" s="165" t="s">
        <v>29</v>
      </c>
      <c r="ET21" s="165" t="s">
        <v>30</v>
      </c>
      <c r="EU21" s="165" t="s">
        <v>30</v>
      </c>
      <c r="EV21" s="165" t="s">
        <v>31</v>
      </c>
      <c r="EW21" s="165"/>
      <c r="EX21" s="165"/>
      <c r="EY21" s="165"/>
      <c r="EZ21" s="165"/>
      <c r="FA21" s="167" t="s">
        <v>965</v>
      </c>
      <c r="FB21" s="165"/>
      <c r="FC21" s="165" t="s">
        <v>33</v>
      </c>
      <c r="FD21" s="165"/>
      <c r="FE21" s="165"/>
      <c r="FF21" s="66">
        <v>20000744</v>
      </c>
      <c r="FG21" s="99"/>
      <c r="FH21" s="100" t="str">
        <f>JU21&amp;" "&amp;JV21</f>
        <v xml:space="preserve"> </v>
      </c>
      <c r="FI21" s="101" t="s">
        <v>957</v>
      </c>
      <c r="FJ21" s="230" t="s">
        <v>906</v>
      </c>
      <c r="FK21" s="103"/>
      <c r="FL21" s="89" t="s">
        <v>451</v>
      </c>
      <c r="FM21" s="89"/>
      <c r="FN21" s="93"/>
      <c r="FO21" s="93"/>
      <c r="FP21" s="93"/>
      <c r="FQ21" s="104"/>
      <c r="FR21" s="104"/>
      <c r="FS21" s="104"/>
      <c r="FT21" s="105"/>
      <c r="FU21" s="106"/>
      <c r="FV21" s="105"/>
      <c r="FW21" s="107"/>
      <c r="FX21" s="108"/>
      <c r="FY21" s="104"/>
      <c r="FZ21" s="104"/>
      <c r="GA21" s="110"/>
      <c r="GB21" s="110"/>
      <c r="GC21" s="93"/>
      <c r="GD21" s="93"/>
      <c r="GE21" s="89"/>
      <c r="GF21" s="89"/>
      <c r="GG21" s="111"/>
      <c r="GH21" s="93"/>
      <c r="GI21" s="94"/>
      <c r="GJ21" s="94">
        <f>KT21</f>
        <v>0</v>
      </c>
      <c r="GK21" s="94"/>
      <c r="GL21" s="94"/>
      <c r="GM21" s="94" t="str">
        <f>FF21&amp;","&amp;GJ21</f>
        <v>20000744,0</v>
      </c>
      <c r="GN21" s="94"/>
      <c r="GO21" s="94"/>
      <c r="GP21" s="93"/>
      <c r="GQ21" s="94"/>
      <c r="GR21" s="83">
        <f>JX21</f>
        <v>0</v>
      </c>
      <c r="GS21" s="152"/>
      <c r="GT21" s="93">
        <f>JW21</f>
        <v>0</v>
      </c>
      <c r="GU21" s="93"/>
      <c r="GV21" s="111"/>
      <c r="GW21" s="93" t="s">
        <v>959</v>
      </c>
      <c r="GX21" s="93" t="s">
        <v>960</v>
      </c>
      <c r="GY21" s="93" t="s">
        <v>961</v>
      </c>
      <c r="GZ21" s="93" t="s">
        <v>236</v>
      </c>
      <c r="HA21" s="108"/>
      <c r="HB21" s="93"/>
      <c r="HC21" s="108"/>
      <c r="HD21" s="168" t="s">
        <v>966</v>
      </c>
      <c r="HE21" s="93" t="s">
        <v>15</v>
      </c>
      <c r="HF21" s="93" t="s">
        <v>302</v>
      </c>
      <c r="HG21" s="93" t="s">
        <v>454</v>
      </c>
      <c r="HH21" s="93"/>
      <c r="HI21" s="93"/>
      <c r="HJ21" s="93"/>
      <c r="HK21" s="93"/>
      <c r="HL21" s="93"/>
      <c r="HM21" s="93"/>
      <c r="HN21" s="108"/>
      <c r="HO21" s="109"/>
      <c r="HP21" s="93"/>
      <c r="HQ21" s="108"/>
      <c r="HR21" s="93"/>
      <c r="HS21" s="93"/>
      <c r="HT21" s="93"/>
      <c r="HU21" s="93"/>
      <c r="HV21" s="108"/>
      <c r="HW21" s="89"/>
      <c r="HX21" s="89"/>
      <c r="HY21" s="89"/>
      <c r="HZ21" s="102"/>
      <c r="IA21" s="115"/>
      <c r="IB21" s="115"/>
      <c r="IC21" s="153"/>
      <c r="ID21" s="116"/>
      <c r="IE21" s="89"/>
      <c r="IF21" s="94"/>
      <c r="IG21" s="93"/>
      <c r="IH21" s="108"/>
      <c r="II21" s="108"/>
      <c r="IJ21" s="108"/>
      <c r="IK21" s="93"/>
      <c r="IL21" s="93"/>
      <c r="IM21" s="93"/>
      <c r="IN21" s="93"/>
      <c r="IO21" s="93"/>
      <c r="IP21" s="93"/>
      <c r="IQ21" s="93"/>
      <c r="IR21" s="93"/>
      <c r="IS21" s="93"/>
      <c r="IT21" s="93"/>
      <c r="IU21" s="94"/>
      <c r="IV21" s="94"/>
      <c r="IW21" s="93"/>
      <c r="IX21" s="94"/>
      <c r="IY21" s="93"/>
      <c r="IZ21" s="94"/>
      <c r="JA21" s="94"/>
      <c r="JB21" s="94"/>
      <c r="JC21" s="93"/>
      <c r="JD21" s="93"/>
      <c r="JE21" s="93"/>
      <c r="JF21" s="73"/>
      <c r="JG21" s="93"/>
      <c r="JH21" s="93"/>
      <c r="JI21" s="94"/>
      <c r="JJ21" s="93"/>
      <c r="JK21" s="93"/>
      <c r="JL21" s="93"/>
      <c r="JM21" s="68"/>
      <c r="JN21" s="100"/>
      <c r="JO21" s="95"/>
      <c r="JP21" s="154" t="s">
        <v>304</v>
      </c>
      <c r="JQ21" s="155" t="e">
        <f>IF(JP21="","",VLOOKUP(JP21,#REF!,2,0))</f>
        <v>#REF!</v>
      </c>
      <c r="KW21" s="87">
        <v>20000750</v>
      </c>
      <c r="KY21" s="87" t="s">
        <v>996</v>
      </c>
      <c r="MA21" s="87" t="s">
        <v>350</v>
      </c>
      <c r="MD21" s="87" t="s">
        <v>997</v>
      </c>
      <c r="MI21" s="87" t="s">
        <v>998</v>
      </c>
      <c r="MK21" s="87" t="s">
        <v>9</v>
      </c>
      <c r="MN21" s="87" t="s">
        <v>999</v>
      </c>
      <c r="MO21" s="87" t="s">
        <v>1000</v>
      </c>
      <c r="MP21" s="87" t="s">
        <v>462</v>
      </c>
      <c r="MQ21" s="87" t="s">
        <v>236</v>
      </c>
      <c r="MU21" s="87" t="s">
        <v>999</v>
      </c>
      <c r="MV21" s="87" t="s">
        <v>15</v>
      </c>
      <c r="MW21" s="87" t="s">
        <v>327</v>
      </c>
      <c r="MX21" s="87" t="s">
        <v>569</v>
      </c>
      <c r="PH21" s="87" t="s">
        <v>18</v>
      </c>
      <c r="PI21" s="87">
        <v>271</v>
      </c>
      <c r="PJ21" s="87" t="s">
        <v>1001</v>
      </c>
      <c r="PK21" s="87" t="s">
        <v>1002</v>
      </c>
      <c r="PL21" s="87" t="s">
        <v>1003</v>
      </c>
      <c r="PM21" s="87" t="s">
        <v>431</v>
      </c>
      <c r="PN21" s="87" t="s">
        <v>9</v>
      </c>
      <c r="PO21" s="87" t="s">
        <v>998</v>
      </c>
      <c r="PP21" s="87" t="s">
        <v>536</v>
      </c>
      <c r="PQ21" s="87" t="s">
        <v>24</v>
      </c>
      <c r="PR21" s="87" t="s">
        <v>24</v>
      </c>
      <c r="PU21" s="87" t="s">
        <v>158</v>
      </c>
      <c r="PW21" s="87" t="s">
        <v>1004</v>
      </c>
      <c r="QA21" s="87" t="s">
        <v>26</v>
      </c>
      <c r="QB21" s="87" t="s">
        <v>24</v>
      </c>
      <c r="QC21" s="87" t="s">
        <v>327</v>
      </c>
      <c r="QD21" s="87" t="s">
        <v>27</v>
      </c>
      <c r="QH21" s="87" t="s">
        <v>1005</v>
      </c>
      <c r="QK21" s="87" t="s">
        <v>350</v>
      </c>
      <c r="QL21" s="87" t="s">
        <v>350</v>
      </c>
      <c r="QM21" s="87">
        <v>2020</v>
      </c>
      <c r="QN21" s="87" t="s">
        <v>28</v>
      </c>
      <c r="QO21" s="87" t="s">
        <v>29</v>
      </c>
      <c r="QP21" s="87" t="s">
        <v>355</v>
      </c>
      <c r="QQ21" s="87" t="s">
        <v>355</v>
      </c>
      <c r="QR21" s="87" t="s">
        <v>31</v>
      </c>
      <c r="QS21" s="87" t="s">
        <v>1006</v>
      </c>
      <c r="QT21" s="87" t="s">
        <v>413</v>
      </c>
      <c r="QU21" s="87" t="s">
        <v>1007</v>
      </c>
      <c r="QV21" s="87" t="s">
        <v>413</v>
      </c>
      <c r="QW21" s="87" t="s">
        <v>1008</v>
      </c>
      <c r="QY21" s="87" t="s">
        <v>33</v>
      </c>
      <c r="RB21" s="87">
        <v>20000750</v>
      </c>
      <c r="RD21" s="87" t="s">
        <v>34</v>
      </c>
      <c r="SF21" s="87">
        <v>0</v>
      </c>
      <c r="SI21" s="87" t="s">
        <v>1009</v>
      </c>
      <c r="SN21" s="87">
        <v>0</v>
      </c>
      <c r="SP21" s="87">
        <v>0</v>
      </c>
      <c r="SS21" s="87" t="s">
        <v>999</v>
      </c>
      <c r="ST21" s="87" t="s">
        <v>1000</v>
      </c>
      <c r="SU21" s="87" t="s">
        <v>462</v>
      </c>
      <c r="SV21" s="87" t="s">
        <v>236</v>
      </c>
      <c r="VM21" s="87" t="s">
        <v>18</v>
      </c>
    </row>
    <row r="22" spans="1:585" s="87" customFormat="1" ht="24" hidden="1" customHeight="1">
      <c r="A22" s="66">
        <v>20000741</v>
      </c>
      <c r="B22" s="99"/>
      <c r="C22" s="100" t="str">
        <f>DP22&amp;" "&amp;DQ22</f>
        <v>Tô Kim Phát</v>
      </c>
      <c r="D22" s="101" t="s">
        <v>917</v>
      </c>
      <c r="E22" s="89" t="s">
        <v>906</v>
      </c>
      <c r="F22" s="103"/>
      <c r="G22" s="89" t="s">
        <v>907</v>
      </c>
      <c r="H22" s="89"/>
      <c r="I22" s="93"/>
      <c r="J22" s="93"/>
      <c r="K22" s="93"/>
      <c r="L22" s="104"/>
      <c r="M22" s="104"/>
      <c r="N22" s="104"/>
      <c r="O22" s="105"/>
      <c r="P22" s="106"/>
      <c r="Q22" s="105"/>
      <c r="R22" s="107"/>
      <c r="S22" s="108"/>
      <c r="T22" s="104"/>
      <c r="U22" s="104"/>
      <c r="V22" s="110"/>
      <c r="W22" s="110"/>
      <c r="X22" s="93"/>
      <c r="Y22" s="93"/>
      <c r="Z22" s="89"/>
      <c r="AA22" s="89"/>
      <c r="AB22" s="111"/>
      <c r="AC22" s="93"/>
      <c r="AD22" s="94"/>
      <c r="AE22" s="94" t="str">
        <f>EO22</f>
        <v>20T4-CNÔ3</v>
      </c>
      <c r="AF22" s="94"/>
      <c r="AG22" s="94"/>
      <c r="AH22" s="94" t="str">
        <f>A22&amp;","&amp;AE22</f>
        <v>20000741,20T4-CNÔ3</v>
      </c>
      <c r="AI22" s="94"/>
      <c r="AJ22" s="94"/>
      <c r="AK22" s="93"/>
      <c r="AL22" s="94"/>
      <c r="AM22" s="83" t="str">
        <f>DS22</f>
        <v>13/08/2005</v>
      </c>
      <c r="AN22" s="152"/>
      <c r="AO22" s="93" t="str">
        <f>DR22</f>
        <v>Nam</v>
      </c>
      <c r="AP22" s="93"/>
      <c r="AQ22" s="111"/>
      <c r="AR22" s="93" t="s">
        <v>919</v>
      </c>
      <c r="AS22" s="93" t="s">
        <v>782</v>
      </c>
      <c r="AT22" s="93" t="s">
        <v>920</v>
      </c>
      <c r="AU22" s="93" t="s">
        <v>236</v>
      </c>
      <c r="AV22" s="108"/>
      <c r="AW22" s="93"/>
      <c r="AX22" s="108"/>
      <c r="AY22" s="114" t="str">
        <f>AR22</f>
        <v>825 Nguyễn Trãi</v>
      </c>
      <c r="AZ22" s="93" t="s">
        <v>15</v>
      </c>
      <c r="BA22" s="93" t="s">
        <v>504</v>
      </c>
      <c r="BB22" s="93" t="s">
        <v>488</v>
      </c>
      <c r="BC22" s="93"/>
      <c r="BD22" s="93"/>
      <c r="BE22" s="93"/>
      <c r="BF22" s="93"/>
      <c r="BG22" s="93"/>
      <c r="BH22" s="93"/>
      <c r="BI22" s="108"/>
      <c r="BJ22" s="109"/>
      <c r="BK22" s="93"/>
      <c r="BL22" s="108"/>
      <c r="BM22" s="93"/>
      <c r="BN22" s="93"/>
      <c r="BO22" s="93"/>
      <c r="BP22" s="93"/>
      <c r="BQ22" s="108"/>
      <c r="BR22" s="89"/>
      <c r="BS22" s="89"/>
      <c r="BT22" s="89"/>
      <c r="BU22" s="102"/>
      <c r="BV22" s="115"/>
      <c r="BW22" s="115"/>
      <c r="BX22" s="153"/>
      <c r="BY22" s="116"/>
      <c r="BZ22" s="89"/>
      <c r="CA22" s="94"/>
      <c r="CB22" s="93"/>
      <c r="CC22" s="108"/>
      <c r="CD22" s="108"/>
      <c r="CE22" s="108"/>
      <c r="CF22" s="93"/>
      <c r="CG22" s="93"/>
      <c r="CH22" s="93"/>
      <c r="CI22" s="93"/>
      <c r="CJ22" s="93"/>
      <c r="CK22" s="93"/>
      <c r="CL22" s="93"/>
      <c r="CM22" s="93"/>
      <c r="CN22" s="93"/>
      <c r="CO22" s="93"/>
      <c r="CP22" s="94"/>
      <c r="CQ22" s="94"/>
      <c r="CR22" s="93"/>
      <c r="CS22" s="94"/>
      <c r="CT22" s="93"/>
      <c r="CU22" s="94"/>
      <c r="CV22" s="94"/>
      <c r="CW22" s="94"/>
      <c r="CX22" s="93"/>
      <c r="CY22" s="93"/>
      <c r="CZ22" s="93"/>
      <c r="DA22" s="73"/>
      <c r="DB22" s="93"/>
      <c r="DC22" s="93"/>
      <c r="DD22" s="94"/>
      <c r="DE22" s="93"/>
      <c r="DF22" s="93"/>
      <c r="DG22" s="93"/>
      <c r="DH22" s="68"/>
      <c r="DI22" s="100"/>
      <c r="DJ22" s="95"/>
      <c r="DK22" s="154" t="s">
        <v>411</v>
      </c>
      <c r="DL22" s="155" t="str">
        <f>IF(DK22="","",VLOOKUP(DK22,'[1]MÃ BV2'!$C$2:$D$136,2,0))</f>
        <v xml:space="preserve">BỆNH VIỆN QUẬN BÌNH TÂN </v>
      </c>
      <c r="DM22" s="162">
        <v>442</v>
      </c>
      <c r="DN22" s="163" t="s">
        <v>921</v>
      </c>
      <c r="DO22" s="164">
        <v>20000741</v>
      </c>
      <c r="DP22" s="165" t="s">
        <v>922</v>
      </c>
      <c r="DQ22" s="165" t="s">
        <v>455</v>
      </c>
      <c r="DR22" s="162" t="s">
        <v>9</v>
      </c>
      <c r="DS22" s="166" t="s">
        <v>918</v>
      </c>
      <c r="DT22" s="166" t="s">
        <v>536</v>
      </c>
      <c r="DU22" s="165" t="s">
        <v>24</v>
      </c>
      <c r="DV22" s="165" t="s">
        <v>24</v>
      </c>
      <c r="DW22" s="165"/>
      <c r="DX22" s="165"/>
      <c r="DY22" s="165" t="s">
        <v>10</v>
      </c>
      <c r="DZ22" s="159">
        <f>VLOOKUP(DO22,'[1]Sheet1 (5 THANG)'!$C$8:$D$45,2,0)</f>
        <v>12</v>
      </c>
      <c r="EA22" s="165" t="s">
        <v>923</v>
      </c>
      <c r="EB22" s="165"/>
      <c r="EC22" s="165"/>
      <c r="ED22" s="165" t="s">
        <v>555</v>
      </c>
      <c r="EE22" s="165" t="s">
        <v>26</v>
      </c>
      <c r="EF22" s="165" t="s">
        <v>24</v>
      </c>
      <c r="EG22" s="165" t="s">
        <v>410</v>
      </c>
      <c r="EH22" s="165" t="s">
        <v>27</v>
      </c>
      <c r="EI22" s="165"/>
      <c r="EJ22" s="162"/>
      <c r="EK22" s="162"/>
      <c r="EL22" s="166" t="s">
        <v>924</v>
      </c>
      <c r="EM22" s="162"/>
      <c r="EN22" s="162"/>
      <c r="EO22" s="165" t="s">
        <v>567</v>
      </c>
      <c r="EP22" s="165" t="s">
        <v>567</v>
      </c>
      <c r="EQ22" s="165">
        <v>2020</v>
      </c>
      <c r="ER22" s="165" t="s">
        <v>28</v>
      </c>
      <c r="ES22" s="165" t="s">
        <v>29</v>
      </c>
      <c r="ET22" s="165" t="s">
        <v>30</v>
      </c>
      <c r="EU22" s="165" t="s">
        <v>30</v>
      </c>
      <c r="EV22" s="165" t="s">
        <v>31</v>
      </c>
      <c r="EW22" s="165"/>
      <c r="EX22" s="165"/>
      <c r="EY22" s="165"/>
      <c r="EZ22" s="165"/>
      <c r="FA22" s="167" t="s">
        <v>925</v>
      </c>
      <c r="FB22" s="165"/>
      <c r="FC22" s="165" t="s">
        <v>33</v>
      </c>
      <c r="FD22" s="165" t="s">
        <v>374</v>
      </c>
      <c r="FE22" s="165"/>
      <c r="FF22" s="66">
        <v>20000741</v>
      </c>
      <c r="FG22" s="99"/>
      <c r="FH22" s="100" t="str">
        <f>JU22&amp;" "&amp;JV22</f>
        <v xml:space="preserve"> </v>
      </c>
      <c r="FI22" s="101" t="s">
        <v>917</v>
      </c>
      <c r="FJ22" s="89" t="s">
        <v>906</v>
      </c>
      <c r="FK22" s="103"/>
      <c r="FL22" s="89" t="s">
        <v>907</v>
      </c>
      <c r="FM22" s="89"/>
      <c r="FN22" s="93"/>
      <c r="FO22" s="93"/>
      <c r="FP22" s="93"/>
      <c r="FQ22" s="104"/>
      <c r="FR22" s="104"/>
      <c r="FS22" s="104"/>
      <c r="FT22" s="105"/>
      <c r="FU22" s="106"/>
      <c r="FV22" s="105"/>
      <c r="FW22" s="107"/>
      <c r="FX22" s="108"/>
      <c r="FY22" s="104"/>
      <c r="FZ22" s="104"/>
      <c r="GA22" s="110"/>
      <c r="GB22" s="110"/>
      <c r="GC22" s="93"/>
      <c r="GD22" s="93"/>
      <c r="GE22" s="89"/>
      <c r="GF22" s="89"/>
      <c r="GG22" s="111"/>
      <c r="GH22" s="93"/>
      <c r="GI22" s="94"/>
      <c r="GJ22" s="94">
        <f>KT22</f>
        <v>0</v>
      </c>
      <c r="GK22" s="94"/>
      <c r="GL22" s="94"/>
      <c r="GM22" s="94" t="str">
        <f>FF22&amp;","&amp;GJ22</f>
        <v>20000741,0</v>
      </c>
      <c r="GN22" s="94"/>
      <c r="GO22" s="94"/>
      <c r="GP22" s="93"/>
      <c r="GQ22" s="94"/>
      <c r="GR22" s="83">
        <f>JX22</f>
        <v>0</v>
      </c>
      <c r="GS22" s="152"/>
      <c r="GT22" s="93">
        <f>JW22</f>
        <v>0</v>
      </c>
      <c r="GU22" s="93"/>
      <c r="GV22" s="111"/>
      <c r="GW22" s="93" t="s">
        <v>919</v>
      </c>
      <c r="GX22" s="93" t="s">
        <v>782</v>
      </c>
      <c r="GY22" s="93" t="s">
        <v>920</v>
      </c>
      <c r="GZ22" s="93" t="s">
        <v>236</v>
      </c>
      <c r="HA22" s="108"/>
      <c r="HB22" s="93"/>
      <c r="HC22" s="108"/>
      <c r="HD22" s="168"/>
      <c r="HE22" s="93"/>
      <c r="HF22" s="93"/>
      <c r="HG22" s="93"/>
      <c r="HH22" s="93"/>
      <c r="HI22" s="93"/>
      <c r="HJ22" s="93"/>
      <c r="HK22" s="93"/>
      <c r="HL22" s="93"/>
      <c r="HM22" s="93"/>
      <c r="HN22" s="108"/>
      <c r="HO22" s="109"/>
      <c r="HP22" s="93"/>
      <c r="HQ22" s="108"/>
      <c r="HR22" s="93"/>
      <c r="HS22" s="93"/>
      <c r="HT22" s="93"/>
      <c r="HU22" s="93"/>
      <c r="HV22" s="108"/>
      <c r="HW22" s="89"/>
      <c r="HX22" s="89"/>
      <c r="HY22" s="89"/>
      <c r="HZ22" s="102"/>
      <c r="IA22" s="115"/>
      <c r="IB22" s="115"/>
      <c r="IC22" s="153"/>
      <c r="ID22" s="116"/>
      <c r="IE22" s="89"/>
      <c r="IF22" s="94"/>
      <c r="IG22" s="93"/>
      <c r="IH22" s="108"/>
      <c r="II22" s="108"/>
      <c r="IJ22" s="108"/>
      <c r="IK22" s="93"/>
      <c r="IL22" s="93"/>
      <c r="IM22" s="93"/>
      <c r="IN22" s="93"/>
      <c r="IO22" s="93"/>
      <c r="IP22" s="93"/>
      <c r="IQ22" s="93"/>
      <c r="IR22" s="93"/>
      <c r="IS22" s="93"/>
      <c r="IT22" s="93"/>
      <c r="IU22" s="94"/>
      <c r="IV22" s="94"/>
      <c r="IW22" s="93"/>
      <c r="IX22" s="94"/>
      <c r="IY22" s="93"/>
      <c r="IZ22" s="94"/>
      <c r="JA22" s="94"/>
      <c r="JB22" s="94"/>
      <c r="JC22" s="93"/>
      <c r="JD22" s="93"/>
      <c r="JE22" s="93"/>
      <c r="JF22" s="73"/>
      <c r="JG22" s="93"/>
      <c r="JH22" s="93"/>
      <c r="JI22" s="94"/>
      <c r="JJ22" s="93"/>
      <c r="JK22" s="93"/>
      <c r="JL22" s="93"/>
      <c r="JM22" s="68"/>
      <c r="JN22" s="100"/>
      <c r="JO22" s="95"/>
      <c r="JP22" s="154" t="s">
        <v>411</v>
      </c>
      <c r="JQ22" s="155" t="e">
        <f>IF(JP22="","",VLOOKUP(JP22,#REF!,2,0))</f>
        <v>#REF!</v>
      </c>
      <c r="KW22" s="87">
        <v>20000747</v>
      </c>
      <c r="KY22" s="87" t="s">
        <v>982</v>
      </c>
      <c r="MA22" s="87" t="s">
        <v>776</v>
      </c>
      <c r="MD22" s="87" t="s">
        <v>983</v>
      </c>
      <c r="MI22" s="87" t="s">
        <v>984</v>
      </c>
      <c r="MK22" s="87" t="s">
        <v>9</v>
      </c>
      <c r="MN22" s="87" t="s">
        <v>985</v>
      </c>
      <c r="MO22" s="87" t="s">
        <v>777</v>
      </c>
      <c r="MP22" s="87" t="s">
        <v>236</v>
      </c>
      <c r="MU22" s="87" t="s">
        <v>985</v>
      </c>
      <c r="MV22" s="87" t="s">
        <v>15</v>
      </c>
      <c r="MW22" s="87" t="s">
        <v>302</v>
      </c>
      <c r="MX22" s="87" t="s">
        <v>986</v>
      </c>
      <c r="PH22" s="87" t="s">
        <v>18</v>
      </c>
      <c r="PI22" s="87">
        <v>287</v>
      </c>
      <c r="PJ22" s="87" t="s">
        <v>987</v>
      </c>
      <c r="PK22" s="87" t="s">
        <v>988</v>
      </c>
      <c r="PL22" s="87" t="s">
        <v>989</v>
      </c>
      <c r="PM22" s="87" t="s">
        <v>728</v>
      </c>
      <c r="PN22" s="87" t="s">
        <v>9</v>
      </c>
      <c r="PO22" s="87" t="s">
        <v>984</v>
      </c>
      <c r="PP22" s="87" t="s">
        <v>536</v>
      </c>
      <c r="PQ22" s="87" t="s">
        <v>24</v>
      </c>
      <c r="PR22" s="87" t="s">
        <v>24</v>
      </c>
      <c r="PU22" s="87" t="s">
        <v>158</v>
      </c>
      <c r="PW22" s="87" t="s">
        <v>990</v>
      </c>
      <c r="QA22" s="87" t="s">
        <v>26</v>
      </c>
      <c r="QB22" s="87" t="s">
        <v>24</v>
      </c>
      <c r="QC22" s="87" t="s">
        <v>302</v>
      </c>
      <c r="QD22" s="87" t="s">
        <v>27</v>
      </c>
      <c r="QH22" s="87" t="s">
        <v>991</v>
      </c>
      <c r="QK22" s="87" t="s">
        <v>776</v>
      </c>
      <c r="QL22" s="87" t="s">
        <v>776</v>
      </c>
      <c r="QM22" s="87">
        <v>2020</v>
      </c>
      <c r="QN22" s="87" t="s">
        <v>28</v>
      </c>
      <c r="QO22" s="87" t="s">
        <v>29</v>
      </c>
      <c r="QP22" s="87" t="s">
        <v>359</v>
      </c>
      <c r="QQ22" s="87" t="s">
        <v>359</v>
      </c>
      <c r="QR22" s="87" t="s">
        <v>31</v>
      </c>
      <c r="QS22" s="87" t="s">
        <v>992</v>
      </c>
      <c r="QT22" s="87" t="s">
        <v>487</v>
      </c>
      <c r="QU22" s="87" t="s">
        <v>993</v>
      </c>
      <c r="QV22" s="87" t="s">
        <v>379</v>
      </c>
      <c r="QW22" s="87" t="s">
        <v>994</v>
      </c>
      <c r="QY22" s="87" t="s">
        <v>33</v>
      </c>
      <c r="RB22" s="87">
        <v>20000747</v>
      </c>
      <c r="RD22" s="87" t="s">
        <v>34</v>
      </c>
      <c r="SF22" s="87">
        <v>0</v>
      </c>
      <c r="SI22" s="87" t="s">
        <v>995</v>
      </c>
      <c r="SN22" s="87">
        <v>0</v>
      </c>
      <c r="SP22" s="87">
        <v>0</v>
      </c>
      <c r="SS22" s="87" t="s">
        <v>985</v>
      </c>
      <c r="ST22" s="87" t="s">
        <v>777</v>
      </c>
      <c r="SU22" s="87" t="s">
        <v>236</v>
      </c>
      <c r="VM22" s="87" t="s">
        <v>18</v>
      </c>
    </row>
    <row r="23" spans="1:585" s="87" customFormat="1" ht="24" hidden="1" customHeight="1">
      <c r="A23" s="66">
        <v>20000760</v>
      </c>
      <c r="B23" s="99"/>
      <c r="C23" s="100" t="str">
        <f>DP23&amp;" "&amp;DQ23</f>
        <v>Nguyễn Quốc Trạng</v>
      </c>
      <c r="D23" s="101" t="s">
        <v>1012</v>
      </c>
      <c r="E23" s="169"/>
      <c r="F23" s="103"/>
      <c r="G23" s="89" t="s">
        <v>1013</v>
      </c>
      <c r="H23" s="89"/>
      <c r="I23" s="93"/>
      <c r="J23" s="93"/>
      <c r="K23" s="93"/>
      <c r="L23" s="104"/>
      <c r="M23" s="104"/>
      <c r="N23" s="104"/>
      <c r="O23" s="105"/>
      <c r="P23" s="106"/>
      <c r="Q23" s="105"/>
      <c r="R23" s="107"/>
      <c r="S23" s="108"/>
      <c r="T23" s="104"/>
      <c r="U23" s="104"/>
      <c r="V23" s="110"/>
      <c r="W23" s="110"/>
      <c r="X23" s="93"/>
      <c r="Y23" s="93"/>
      <c r="Z23" s="89"/>
      <c r="AA23" s="89"/>
      <c r="AB23" s="111"/>
      <c r="AC23" s="93"/>
      <c r="AD23" s="94"/>
      <c r="AE23" s="94" t="str">
        <f>EO23</f>
        <v>20C3-CNÔ1</v>
      </c>
      <c r="AF23" s="94"/>
      <c r="AG23" s="94"/>
      <c r="AH23" s="94" t="str">
        <f>A23&amp;","&amp;AE23</f>
        <v>20000760,20C3-CNÔ1</v>
      </c>
      <c r="AI23" s="94"/>
      <c r="AJ23" s="94"/>
      <c r="AK23" s="93"/>
      <c r="AL23" s="94"/>
      <c r="AM23" s="83" t="str">
        <f>DS23</f>
        <v>01/01/1987</v>
      </c>
      <c r="AN23" s="152"/>
      <c r="AO23" s="93" t="str">
        <f>DR23</f>
        <v>Nam</v>
      </c>
      <c r="AP23" s="93"/>
      <c r="AQ23" s="111"/>
      <c r="AR23" s="93" t="s">
        <v>1015</v>
      </c>
      <c r="AS23" s="93" t="s">
        <v>1016</v>
      </c>
      <c r="AT23" s="93" t="s">
        <v>1017</v>
      </c>
      <c r="AU23" s="93" t="s">
        <v>1018</v>
      </c>
      <c r="AV23" s="108"/>
      <c r="AW23" s="93"/>
      <c r="AX23" s="108"/>
      <c r="AY23" s="114" t="str">
        <f>AR23</f>
        <v>Ấp Chà Là</v>
      </c>
      <c r="AZ23" s="93" t="s">
        <v>685</v>
      </c>
      <c r="BA23" s="93" t="s">
        <v>1019</v>
      </c>
      <c r="BB23" s="93" t="s">
        <v>1020</v>
      </c>
      <c r="BC23" s="93"/>
      <c r="BD23" s="93"/>
      <c r="BE23" s="93"/>
      <c r="BF23" s="93"/>
      <c r="BG23" s="93"/>
      <c r="BH23" s="93"/>
      <c r="BI23" s="108"/>
      <c r="BJ23" s="109"/>
      <c r="BK23" s="93"/>
      <c r="BL23" s="108"/>
      <c r="BM23" s="93"/>
      <c r="BN23" s="93"/>
      <c r="BO23" s="93"/>
      <c r="BP23" s="93"/>
      <c r="BQ23" s="108"/>
      <c r="BR23" s="89"/>
      <c r="BS23" s="89"/>
      <c r="BT23" s="89"/>
      <c r="BU23" s="102"/>
      <c r="BV23" s="115"/>
      <c r="BW23" s="115"/>
      <c r="BX23" s="153"/>
      <c r="BY23" s="116"/>
      <c r="BZ23" s="89"/>
      <c r="CA23" s="94"/>
      <c r="CB23" s="93"/>
      <c r="CC23" s="108"/>
      <c r="CD23" s="108"/>
      <c r="CE23" s="108"/>
      <c r="CF23" s="93"/>
      <c r="CG23" s="93"/>
      <c r="CH23" s="93"/>
      <c r="CI23" s="93"/>
      <c r="CJ23" s="93"/>
      <c r="CK23" s="93"/>
      <c r="CL23" s="93"/>
      <c r="CM23" s="93"/>
      <c r="CN23" s="93"/>
      <c r="CO23" s="93"/>
      <c r="CP23" s="94"/>
      <c r="CQ23" s="94"/>
      <c r="CR23" s="93"/>
      <c r="CS23" s="94"/>
      <c r="CT23" s="93"/>
      <c r="CU23" s="94"/>
      <c r="CV23" s="94"/>
      <c r="CW23" s="94"/>
      <c r="CX23" s="93"/>
      <c r="CY23" s="93"/>
      <c r="CZ23" s="93"/>
      <c r="DA23" s="73"/>
      <c r="DB23" s="93"/>
      <c r="DC23" s="93"/>
      <c r="DD23" s="94"/>
      <c r="DE23" s="93"/>
      <c r="DF23" s="93"/>
      <c r="DG23" s="93"/>
      <c r="DH23" s="68"/>
      <c r="DI23" s="100"/>
      <c r="DJ23" s="95"/>
      <c r="DK23" s="154" t="s">
        <v>304</v>
      </c>
      <c r="DL23" s="155" t="str">
        <f>IF(DK23="","",VLOOKUP(DK23,'[1]MÃ BV2'!$C$2:$D$136,2,0))</f>
        <v>BỆNH VIỆN QUẬN TÂN PHÚ</v>
      </c>
      <c r="DM23" s="162">
        <v>672</v>
      </c>
      <c r="DN23" s="163" t="s">
        <v>1021</v>
      </c>
      <c r="DO23" s="164">
        <v>20000760</v>
      </c>
      <c r="DP23" s="165" t="s">
        <v>516</v>
      </c>
      <c r="DQ23" s="165" t="s">
        <v>1022</v>
      </c>
      <c r="DR23" s="162" t="s">
        <v>9</v>
      </c>
      <c r="DS23" s="166" t="s">
        <v>1014</v>
      </c>
      <c r="DT23" s="166" t="s">
        <v>536</v>
      </c>
      <c r="DU23" s="165" t="s">
        <v>686</v>
      </c>
      <c r="DV23" s="165"/>
      <c r="DW23" s="165"/>
      <c r="DX23" s="165"/>
      <c r="DY23" s="165" t="s">
        <v>158</v>
      </c>
      <c r="DZ23" s="159">
        <f>VLOOKUP(DO23,'[1]Sheet1 (5 THANG)'!$C$8:$D$45,2,0)</f>
        <v>13</v>
      </c>
      <c r="EA23" s="165" t="s">
        <v>1023</v>
      </c>
      <c r="EB23" s="165"/>
      <c r="EC23" s="165"/>
      <c r="ED23" s="165"/>
      <c r="EE23" s="165" t="s">
        <v>26</v>
      </c>
      <c r="EF23" s="165" t="s">
        <v>686</v>
      </c>
      <c r="EG23" s="165" t="s">
        <v>1019</v>
      </c>
      <c r="EH23" s="165" t="s">
        <v>27</v>
      </c>
      <c r="EI23" s="165" t="s">
        <v>1024</v>
      </c>
      <c r="EJ23" s="162"/>
      <c r="EK23" s="162"/>
      <c r="EL23" s="166" t="s">
        <v>1025</v>
      </c>
      <c r="EM23" s="162"/>
      <c r="EN23" s="162"/>
      <c r="EO23" s="165" t="s">
        <v>485</v>
      </c>
      <c r="EP23" s="165" t="s">
        <v>485</v>
      </c>
      <c r="EQ23" s="165">
        <v>2020</v>
      </c>
      <c r="ER23" s="165" t="s">
        <v>175</v>
      </c>
      <c r="ES23" s="165" t="s">
        <v>386</v>
      </c>
      <c r="ET23" s="165" t="s">
        <v>30</v>
      </c>
      <c r="EU23" s="165" t="s">
        <v>30</v>
      </c>
      <c r="EV23" s="165" t="s">
        <v>31</v>
      </c>
      <c r="EW23" s="165"/>
      <c r="EX23" s="165"/>
      <c r="EY23" s="165"/>
      <c r="EZ23" s="165"/>
      <c r="FA23" s="167" t="s">
        <v>1026</v>
      </c>
      <c r="FB23" s="165"/>
      <c r="FC23" s="165" t="s">
        <v>33</v>
      </c>
      <c r="FD23" s="165"/>
      <c r="FE23" s="165"/>
      <c r="FF23" s="66">
        <v>20000760</v>
      </c>
      <c r="FG23" s="99"/>
      <c r="FH23" s="100" t="str">
        <f>JU23&amp;" "&amp;JV23</f>
        <v xml:space="preserve"> </v>
      </c>
      <c r="FI23" s="101" t="s">
        <v>1012</v>
      </c>
      <c r="FJ23" s="169"/>
      <c r="FK23" s="103"/>
      <c r="FL23" s="89" t="s">
        <v>1013</v>
      </c>
      <c r="FM23" s="89"/>
      <c r="FN23" s="93"/>
      <c r="FO23" s="93"/>
      <c r="FP23" s="93"/>
      <c r="FQ23" s="104"/>
      <c r="FR23" s="104"/>
      <c r="FS23" s="104"/>
      <c r="FT23" s="105"/>
      <c r="FU23" s="106"/>
      <c r="FV23" s="105"/>
      <c r="FW23" s="107"/>
      <c r="FX23" s="108"/>
      <c r="FY23" s="104"/>
      <c r="FZ23" s="104"/>
      <c r="GA23" s="110"/>
      <c r="GB23" s="110"/>
      <c r="GC23" s="93"/>
      <c r="GD23" s="93"/>
      <c r="GE23" s="89"/>
      <c r="GF23" s="89"/>
      <c r="GG23" s="111"/>
      <c r="GH23" s="93"/>
      <c r="GI23" s="94"/>
      <c r="GJ23" s="94">
        <f>KT23</f>
        <v>0</v>
      </c>
      <c r="GK23" s="94"/>
      <c r="GL23" s="94"/>
      <c r="GM23" s="94" t="str">
        <f>FF23&amp;","&amp;GJ23</f>
        <v>20000760,0</v>
      </c>
      <c r="GN23" s="94"/>
      <c r="GO23" s="94"/>
      <c r="GP23" s="93"/>
      <c r="GQ23" s="94"/>
      <c r="GR23" s="83">
        <f>JX23</f>
        <v>0</v>
      </c>
      <c r="GS23" s="152"/>
      <c r="GT23" s="93">
        <f>JW23</f>
        <v>0</v>
      </c>
      <c r="GU23" s="93"/>
      <c r="GV23" s="111"/>
      <c r="GW23" s="93" t="s">
        <v>1015</v>
      </c>
      <c r="GX23" s="93" t="s">
        <v>1016</v>
      </c>
      <c r="GY23" s="93" t="s">
        <v>1017</v>
      </c>
      <c r="GZ23" s="93" t="s">
        <v>1018</v>
      </c>
      <c r="HA23" s="108"/>
      <c r="HB23" s="93"/>
      <c r="HC23" s="108"/>
      <c r="HD23" s="168"/>
      <c r="HE23" s="93"/>
      <c r="HF23" s="93"/>
      <c r="HG23" s="93"/>
      <c r="HH23" s="93"/>
      <c r="HI23" s="93"/>
      <c r="HJ23" s="93"/>
      <c r="HK23" s="93"/>
      <c r="HL23" s="93"/>
      <c r="HM23" s="93"/>
      <c r="HN23" s="108"/>
      <c r="HO23" s="109"/>
      <c r="HP23" s="93"/>
      <c r="HQ23" s="108"/>
      <c r="HR23" s="93"/>
      <c r="HS23" s="93"/>
      <c r="HT23" s="93"/>
      <c r="HU23" s="93"/>
      <c r="HV23" s="108"/>
      <c r="HW23" s="89"/>
      <c r="HX23" s="89"/>
      <c r="HY23" s="89"/>
      <c r="HZ23" s="102"/>
      <c r="IA23" s="115"/>
      <c r="IB23" s="115"/>
      <c r="IC23" s="153"/>
      <c r="ID23" s="116"/>
      <c r="IE23" s="89"/>
      <c r="IF23" s="94"/>
      <c r="IG23" s="93"/>
      <c r="IH23" s="108"/>
      <c r="II23" s="108"/>
      <c r="IJ23" s="108"/>
      <c r="IK23" s="93"/>
      <c r="IL23" s="93"/>
      <c r="IM23" s="93"/>
      <c r="IN23" s="93"/>
      <c r="IO23" s="93"/>
      <c r="IP23" s="93"/>
      <c r="IQ23" s="93"/>
      <c r="IR23" s="93"/>
      <c r="IS23" s="93"/>
      <c r="IT23" s="93"/>
      <c r="IU23" s="94"/>
      <c r="IV23" s="94"/>
      <c r="IW23" s="93"/>
      <c r="IX23" s="94"/>
      <c r="IY23" s="93"/>
      <c r="IZ23" s="94"/>
      <c r="JA23" s="94"/>
      <c r="JB23" s="94"/>
      <c r="JC23" s="93"/>
      <c r="JD23" s="93"/>
      <c r="JE23" s="93"/>
      <c r="JF23" s="73"/>
      <c r="JG23" s="93"/>
      <c r="JH23" s="93"/>
      <c r="JI23" s="94"/>
      <c r="JJ23" s="93"/>
      <c r="JK23" s="93"/>
      <c r="JL23" s="93"/>
      <c r="JM23" s="68"/>
      <c r="JN23" s="100"/>
      <c r="JO23" s="95"/>
      <c r="JP23" s="154" t="s">
        <v>304</v>
      </c>
      <c r="JQ23" s="155" t="e">
        <f>IF(JP23="","",VLOOKUP(JP23,#REF!,2,0))</f>
        <v>#REF!</v>
      </c>
      <c r="KW23" s="87">
        <v>20000766</v>
      </c>
      <c r="KY23" s="87" t="s">
        <v>1038</v>
      </c>
      <c r="KZ23" s="87" t="s">
        <v>1038</v>
      </c>
      <c r="LA23" s="87" t="s">
        <v>1039</v>
      </c>
      <c r="LC23" s="87" t="s">
        <v>451</v>
      </c>
      <c r="MA23" s="87" t="s">
        <v>776</v>
      </c>
      <c r="MD23" s="87" t="s">
        <v>1040</v>
      </c>
      <c r="MI23" s="87" t="s">
        <v>1041</v>
      </c>
      <c r="MK23" s="87" t="s">
        <v>194</v>
      </c>
      <c r="MN23" s="87" t="s">
        <v>1042</v>
      </c>
      <c r="MO23" s="87" t="s">
        <v>780</v>
      </c>
      <c r="MP23" s="87" t="s">
        <v>462</v>
      </c>
      <c r="MQ23" s="87" t="s">
        <v>162</v>
      </c>
      <c r="MU23" s="87" t="s">
        <v>1042</v>
      </c>
      <c r="MV23" s="87" t="s">
        <v>15</v>
      </c>
      <c r="MW23" s="87" t="s">
        <v>327</v>
      </c>
      <c r="MX23" s="87" t="s">
        <v>502</v>
      </c>
      <c r="PG23" s="87" t="s">
        <v>369</v>
      </c>
      <c r="PH23" s="87" t="s">
        <v>370</v>
      </c>
      <c r="PI23" s="87">
        <v>938</v>
      </c>
      <c r="PJ23" s="87" t="s">
        <v>1043</v>
      </c>
      <c r="PK23" s="87" t="s">
        <v>1044</v>
      </c>
      <c r="PL23" s="87" t="s">
        <v>1045</v>
      </c>
      <c r="PM23" s="87" t="s">
        <v>533</v>
      </c>
      <c r="PN23" s="87" t="s">
        <v>194</v>
      </c>
      <c r="PO23" s="87" t="s">
        <v>1041</v>
      </c>
      <c r="PP23" s="87" t="s">
        <v>1046</v>
      </c>
      <c r="PQ23" s="87" t="s">
        <v>24</v>
      </c>
      <c r="PR23" s="87" t="s">
        <v>24</v>
      </c>
      <c r="PU23" s="87" t="s">
        <v>466</v>
      </c>
      <c r="PV23" s="87" t="s">
        <v>412</v>
      </c>
      <c r="PW23" s="87" t="s">
        <v>1047</v>
      </c>
      <c r="PX23" s="87" t="s">
        <v>1048</v>
      </c>
      <c r="PZ23" s="87" t="s">
        <v>555</v>
      </c>
      <c r="QB23" s="87" t="s">
        <v>24</v>
      </c>
      <c r="QC23" s="87" t="s">
        <v>327</v>
      </c>
      <c r="QD23" s="87" t="s">
        <v>27</v>
      </c>
      <c r="QH23" s="87" t="s">
        <v>1049</v>
      </c>
      <c r="QI23" s="87">
        <v>44014</v>
      </c>
      <c r="QJ23" s="87" t="s">
        <v>1050</v>
      </c>
      <c r="QK23" s="87" t="s">
        <v>776</v>
      </c>
      <c r="QL23" s="87" t="s">
        <v>776</v>
      </c>
      <c r="QM23" s="87">
        <v>2020</v>
      </c>
      <c r="QN23" s="87" t="s">
        <v>28</v>
      </c>
      <c r="QO23" s="87" t="s">
        <v>29</v>
      </c>
      <c r="QP23" s="87" t="s">
        <v>359</v>
      </c>
      <c r="QQ23" s="87" t="s">
        <v>359</v>
      </c>
      <c r="QR23" s="87" t="s">
        <v>31</v>
      </c>
      <c r="QU23" s="87" t="s">
        <v>1051</v>
      </c>
      <c r="QV23" s="87" t="s">
        <v>403</v>
      </c>
      <c r="QW23" s="87" t="s">
        <v>1052</v>
      </c>
      <c r="QY23" s="87" t="s">
        <v>33</v>
      </c>
      <c r="QZ23" s="87" t="s">
        <v>374</v>
      </c>
      <c r="RB23" s="87">
        <v>20000766</v>
      </c>
      <c r="RD23" s="87" t="s">
        <v>34</v>
      </c>
      <c r="RE23" s="87" t="s">
        <v>1038</v>
      </c>
      <c r="RF23" s="87" t="s">
        <v>1039</v>
      </c>
      <c r="RH23" s="87" t="s">
        <v>451</v>
      </c>
      <c r="SF23" s="87">
        <v>0</v>
      </c>
      <c r="SI23" s="87" t="s">
        <v>1053</v>
      </c>
      <c r="SN23" s="87">
        <v>0</v>
      </c>
      <c r="SP23" s="87">
        <v>0</v>
      </c>
      <c r="SS23" s="87">
        <v>0</v>
      </c>
      <c r="SW23" s="87" t="s">
        <v>1049</v>
      </c>
      <c r="SZ23" s="87" t="s">
        <v>1042</v>
      </c>
      <c r="TA23" s="87" t="s">
        <v>15</v>
      </c>
      <c r="TB23" s="87" t="s">
        <v>327</v>
      </c>
      <c r="TC23" s="87" t="s">
        <v>502</v>
      </c>
      <c r="VL23" s="87" t="s">
        <v>369</v>
      </c>
      <c r="VM23" s="87" t="s">
        <v>370</v>
      </c>
    </row>
    <row r="24" spans="1:585" s="87" customFormat="1" ht="24" hidden="1" customHeight="1">
      <c r="A24" s="66">
        <v>20000761</v>
      </c>
      <c r="B24" s="99"/>
      <c r="C24" s="100" t="str">
        <f>DP24&amp;" "&amp;DQ24</f>
        <v>Tăng Thị Mỹ Duyên</v>
      </c>
      <c r="D24" s="101" t="s">
        <v>1027</v>
      </c>
      <c r="E24" s="169"/>
      <c r="F24" s="103"/>
      <c r="G24" s="89"/>
      <c r="H24" s="89"/>
      <c r="I24" s="93"/>
      <c r="J24" s="93"/>
      <c r="K24" s="93"/>
      <c r="L24" s="104"/>
      <c r="M24" s="104"/>
      <c r="N24" s="104"/>
      <c r="O24" s="105"/>
      <c r="P24" s="106"/>
      <c r="Q24" s="105"/>
      <c r="R24" s="107"/>
      <c r="S24" s="108"/>
      <c r="T24" s="104"/>
      <c r="U24" s="104"/>
      <c r="V24" s="110"/>
      <c r="W24" s="110"/>
      <c r="X24" s="93"/>
      <c r="Y24" s="93"/>
      <c r="Z24" s="89"/>
      <c r="AA24" s="89"/>
      <c r="AB24" s="111"/>
      <c r="AC24" s="93"/>
      <c r="AD24" s="94"/>
      <c r="AE24" s="94" t="str">
        <f>EO24</f>
        <v>20T4-KLB1</v>
      </c>
      <c r="AF24" s="94"/>
      <c r="AG24" s="94"/>
      <c r="AH24" s="94" t="str">
        <f>A24&amp;","&amp;AE24</f>
        <v>20000761,20T4-KLB1</v>
      </c>
      <c r="AI24" s="94"/>
      <c r="AJ24" s="94"/>
      <c r="AK24" s="93"/>
      <c r="AL24" s="94"/>
      <c r="AM24" s="83" t="str">
        <f>DS24</f>
        <v>16/11/2000</v>
      </c>
      <c r="AN24" s="152"/>
      <c r="AO24" s="93" t="str">
        <f>DR24</f>
        <v>Nữ</v>
      </c>
      <c r="AP24" s="93"/>
      <c r="AQ24" s="111"/>
      <c r="AR24" s="93" t="s">
        <v>1029</v>
      </c>
      <c r="AS24" s="93" t="s">
        <v>1030</v>
      </c>
      <c r="AT24" s="93" t="s">
        <v>1031</v>
      </c>
      <c r="AU24" s="93"/>
      <c r="AV24" s="108"/>
      <c r="AW24" s="93"/>
      <c r="AX24" s="108"/>
      <c r="AY24" s="114" t="str">
        <f>AR24</f>
        <v>Mỹ Quới</v>
      </c>
      <c r="AZ24" s="93" t="s">
        <v>620</v>
      </c>
      <c r="BA24" s="93" t="s">
        <v>1032</v>
      </c>
      <c r="BB24" s="93" t="s">
        <v>1033</v>
      </c>
      <c r="BC24" s="93"/>
      <c r="BD24" s="93"/>
      <c r="BE24" s="93"/>
      <c r="BF24" s="93"/>
      <c r="BG24" s="93"/>
      <c r="BH24" s="93"/>
      <c r="BI24" s="108"/>
      <c r="BJ24" s="109"/>
      <c r="BK24" s="93"/>
      <c r="BL24" s="108"/>
      <c r="BM24" s="93"/>
      <c r="BN24" s="93"/>
      <c r="BO24" s="93"/>
      <c r="BP24" s="93"/>
      <c r="BQ24" s="108"/>
      <c r="BR24" s="89"/>
      <c r="BS24" s="89"/>
      <c r="BT24" s="89"/>
      <c r="BU24" s="102"/>
      <c r="BV24" s="115"/>
      <c r="BW24" s="115"/>
      <c r="BX24" s="153"/>
      <c r="BY24" s="116"/>
      <c r="BZ24" s="89"/>
      <c r="CA24" s="94"/>
      <c r="CB24" s="93"/>
      <c r="CC24" s="108"/>
      <c r="CD24" s="108"/>
      <c r="CE24" s="108"/>
      <c r="CF24" s="93"/>
      <c r="CG24" s="93"/>
      <c r="CH24" s="93"/>
      <c r="CI24" s="93"/>
      <c r="CJ24" s="93"/>
      <c r="CK24" s="93"/>
      <c r="CL24" s="93"/>
      <c r="CM24" s="93"/>
      <c r="CN24" s="93"/>
      <c r="CO24" s="93"/>
      <c r="CP24" s="94"/>
      <c r="CQ24" s="94"/>
      <c r="CR24" s="93"/>
      <c r="CS24" s="94"/>
      <c r="CT24" s="93"/>
      <c r="CU24" s="94"/>
      <c r="CV24" s="94"/>
      <c r="CW24" s="94"/>
      <c r="CX24" s="93"/>
      <c r="CY24" s="93"/>
      <c r="CZ24" s="93"/>
      <c r="DA24" s="73"/>
      <c r="DB24" s="93"/>
      <c r="DC24" s="93"/>
      <c r="DD24" s="94"/>
      <c r="DE24" s="93"/>
      <c r="DF24" s="93"/>
      <c r="DG24" s="93"/>
      <c r="DH24" s="68"/>
      <c r="DI24" s="100"/>
      <c r="DJ24" s="95"/>
      <c r="DK24" s="154" t="s">
        <v>304</v>
      </c>
      <c r="DL24" s="155" t="str">
        <f>IF(DK24="","",VLOOKUP(DK24,'[1]MÃ BV2'!$C$2:$D$136,2,0))</f>
        <v>BỆNH VIỆN QUẬN TÂN PHÚ</v>
      </c>
      <c r="DM24" s="162">
        <v>130</v>
      </c>
      <c r="DN24" s="163" t="s">
        <v>1034</v>
      </c>
      <c r="DO24" s="164">
        <v>20000761</v>
      </c>
      <c r="DP24" s="165" t="s">
        <v>1035</v>
      </c>
      <c r="DQ24" s="165" t="s">
        <v>613</v>
      </c>
      <c r="DR24" s="162" t="s">
        <v>194</v>
      </c>
      <c r="DS24" s="166" t="s">
        <v>1028</v>
      </c>
      <c r="DT24" s="166" t="s">
        <v>536</v>
      </c>
      <c r="DU24" s="165" t="s">
        <v>621</v>
      </c>
      <c r="DV24" s="165"/>
      <c r="DW24" s="165"/>
      <c r="DX24" s="165"/>
      <c r="DY24" s="165" t="s">
        <v>158</v>
      </c>
      <c r="DZ24" s="159">
        <f>VLOOKUP(DO24,'[1]Sheet1 (5 THANG)'!$C$8:$D$45,2,0)</f>
        <v>14</v>
      </c>
      <c r="EA24" s="165" t="s">
        <v>1036</v>
      </c>
      <c r="EB24" s="165"/>
      <c r="EC24" s="165"/>
      <c r="ED24" s="165"/>
      <c r="EE24" s="165"/>
      <c r="EF24" s="165" t="s">
        <v>621</v>
      </c>
      <c r="EG24" s="165" t="s">
        <v>1032</v>
      </c>
      <c r="EH24" s="165" t="s">
        <v>27</v>
      </c>
      <c r="EI24" s="165"/>
      <c r="EJ24" s="162"/>
      <c r="EK24" s="162"/>
      <c r="EL24" s="162"/>
      <c r="EM24" s="162"/>
      <c r="EN24" s="162"/>
      <c r="EO24" s="165" t="s">
        <v>590</v>
      </c>
      <c r="EP24" s="165" t="s">
        <v>590</v>
      </c>
      <c r="EQ24" s="165">
        <v>2020</v>
      </c>
      <c r="ER24" s="165" t="s">
        <v>28</v>
      </c>
      <c r="ES24" s="165" t="s">
        <v>29</v>
      </c>
      <c r="ET24" s="165" t="s">
        <v>591</v>
      </c>
      <c r="EU24" s="165" t="s">
        <v>591</v>
      </c>
      <c r="EV24" s="165" t="s">
        <v>31</v>
      </c>
      <c r="EW24" s="165"/>
      <c r="EX24" s="165"/>
      <c r="EY24" s="165"/>
      <c r="EZ24" s="165"/>
      <c r="FA24" s="167" t="s">
        <v>1037</v>
      </c>
      <c r="FB24" s="165"/>
      <c r="FC24" s="165" t="s">
        <v>33</v>
      </c>
      <c r="FD24" s="165"/>
      <c r="FE24" s="165"/>
      <c r="FF24" s="66">
        <v>20000761</v>
      </c>
      <c r="FG24" s="99"/>
      <c r="FH24" s="100" t="str">
        <f>JU24&amp;" "&amp;JV24</f>
        <v xml:space="preserve"> </v>
      </c>
      <c r="FI24" s="101" t="s">
        <v>1027</v>
      </c>
      <c r="FJ24" s="169"/>
      <c r="FK24" s="103"/>
      <c r="FL24" s="89"/>
      <c r="FM24" s="89"/>
      <c r="FN24" s="93"/>
      <c r="FO24" s="93"/>
      <c r="FP24" s="93"/>
      <c r="FQ24" s="104"/>
      <c r="FR24" s="104"/>
      <c r="FS24" s="104"/>
      <c r="FT24" s="105"/>
      <c r="FU24" s="106"/>
      <c r="FV24" s="105"/>
      <c r="FW24" s="107"/>
      <c r="FX24" s="108"/>
      <c r="FY24" s="104"/>
      <c r="FZ24" s="104"/>
      <c r="GA24" s="110"/>
      <c r="GB24" s="110"/>
      <c r="GC24" s="93"/>
      <c r="GD24" s="93"/>
      <c r="GE24" s="89"/>
      <c r="GF24" s="89"/>
      <c r="GG24" s="111"/>
      <c r="GH24" s="93"/>
      <c r="GI24" s="94"/>
      <c r="GJ24" s="94">
        <f>KT24</f>
        <v>0</v>
      </c>
      <c r="GK24" s="94"/>
      <c r="GL24" s="94"/>
      <c r="GM24" s="94" t="str">
        <f>FF24&amp;","&amp;GJ24</f>
        <v>20000761,0</v>
      </c>
      <c r="GN24" s="94"/>
      <c r="GO24" s="94"/>
      <c r="GP24" s="93"/>
      <c r="GQ24" s="94"/>
      <c r="GR24" s="83">
        <f>JX24</f>
        <v>0</v>
      </c>
      <c r="GS24" s="152"/>
      <c r="GT24" s="93">
        <f>JW24</f>
        <v>0</v>
      </c>
      <c r="GU24" s="93"/>
      <c r="GV24" s="111"/>
      <c r="GW24" s="93" t="s">
        <v>1029</v>
      </c>
      <c r="GX24" s="93" t="s">
        <v>1030</v>
      </c>
      <c r="GY24" s="93" t="s">
        <v>1031</v>
      </c>
      <c r="GZ24" s="93" t="s">
        <v>162</v>
      </c>
      <c r="HA24" s="108"/>
      <c r="HB24" s="93"/>
      <c r="HC24" s="108"/>
      <c r="HD24" s="168"/>
      <c r="HE24" s="93"/>
      <c r="HF24" s="93"/>
      <c r="HG24" s="93"/>
      <c r="HH24" s="93"/>
      <c r="HI24" s="93"/>
      <c r="HJ24" s="93"/>
      <c r="HK24" s="93"/>
      <c r="HL24" s="93"/>
      <c r="HM24" s="93"/>
      <c r="HN24" s="108"/>
      <c r="HO24" s="109"/>
      <c r="HP24" s="93"/>
      <c r="HQ24" s="108"/>
      <c r="HR24" s="93"/>
      <c r="HS24" s="93"/>
      <c r="HT24" s="93"/>
      <c r="HU24" s="93"/>
      <c r="HV24" s="108"/>
      <c r="HW24" s="89"/>
      <c r="HX24" s="89"/>
      <c r="HY24" s="89"/>
      <c r="HZ24" s="102"/>
      <c r="IA24" s="115"/>
      <c r="IB24" s="115"/>
      <c r="IC24" s="153"/>
      <c r="ID24" s="116"/>
      <c r="IE24" s="89"/>
      <c r="IF24" s="94"/>
      <c r="IG24" s="93"/>
      <c r="IH24" s="108"/>
      <c r="II24" s="108"/>
      <c r="IJ24" s="108"/>
      <c r="IK24" s="93"/>
      <c r="IL24" s="93"/>
      <c r="IM24" s="93"/>
      <c r="IN24" s="93"/>
      <c r="IO24" s="93"/>
      <c r="IP24" s="93"/>
      <c r="IQ24" s="93"/>
      <c r="IR24" s="93"/>
      <c r="IS24" s="93"/>
      <c r="IT24" s="93"/>
      <c r="IU24" s="94"/>
      <c r="IV24" s="94"/>
      <c r="IW24" s="93"/>
      <c r="IX24" s="94"/>
      <c r="IY24" s="93"/>
      <c r="IZ24" s="94"/>
      <c r="JA24" s="94"/>
      <c r="JB24" s="94"/>
      <c r="JC24" s="93"/>
      <c r="JD24" s="93"/>
      <c r="JE24" s="93"/>
      <c r="JF24" s="73"/>
      <c r="JG24" s="93"/>
      <c r="JH24" s="93"/>
      <c r="JI24" s="94"/>
      <c r="JJ24" s="93"/>
      <c r="JK24" s="93"/>
      <c r="JL24" s="93"/>
      <c r="JM24" s="68"/>
      <c r="JN24" s="100"/>
      <c r="JO24" s="95"/>
      <c r="JP24" s="154" t="s">
        <v>304</v>
      </c>
      <c r="JQ24" s="155" t="e">
        <f>IF(JP24="","",VLOOKUP(JP24,#REF!,2,0))</f>
        <v>#REF!</v>
      </c>
      <c r="KW24" s="87">
        <v>20000767</v>
      </c>
      <c r="KY24" s="87" t="s">
        <v>1054</v>
      </c>
      <c r="KZ24" s="87" t="s">
        <v>1054</v>
      </c>
      <c r="LA24" s="87" t="s">
        <v>1055</v>
      </c>
      <c r="LC24" s="87" t="s">
        <v>451</v>
      </c>
      <c r="MA24" s="87" t="s">
        <v>776</v>
      </c>
      <c r="MD24" s="87" t="s">
        <v>1056</v>
      </c>
      <c r="MI24" s="87" t="s">
        <v>1041</v>
      </c>
      <c r="MK24" s="87" t="s">
        <v>194</v>
      </c>
      <c r="MN24" s="87" t="s">
        <v>1042</v>
      </c>
      <c r="MO24" s="87" t="s">
        <v>780</v>
      </c>
      <c r="MP24" s="87" t="s">
        <v>462</v>
      </c>
      <c r="MQ24" s="87" t="s">
        <v>162</v>
      </c>
      <c r="MU24" s="87" t="s">
        <v>1042</v>
      </c>
      <c r="MV24" s="87" t="s">
        <v>15</v>
      </c>
      <c r="MW24" s="87" t="s">
        <v>327</v>
      </c>
      <c r="MX24" s="87" t="s">
        <v>502</v>
      </c>
      <c r="PG24" s="87" t="s">
        <v>369</v>
      </c>
      <c r="PH24" s="87" t="s">
        <v>370</v>
      </c>
      <c r="PI24" s="87">
        <v>937</v>
      </c>
      <c r="PJ24" s="87" t="s">
        <v>1057</v>
      </c>
      <c r="PK24" s="87" t="s">
        <v>1058</v>
      </c>
      <c r="PL24" s="87" t="s">
        <v>1059</v>
      </c>
      <c r="PM24" s="87" t="s">
        <v>533</v>
      </c>
      <c r="PN24" s="87" t="s">
        <v>194</v>
      </c>
      <c r="PO24" s="87" t="s">
        <v>1041</v>
      </c>
      <c r="PP24" s="87" t="s">
        <v>1046</v>
      </c>
      <c r="PQ24" s="87" t="s">
        <v>24</v>
      </c>
      <c r="PR24" s="87" t="s">
        <v>443</v>
      </c>
      <c r="PU24" s="87" t="s">
        <v>466</v>
      </c>
      <c r="PV24" s="87" t="s">
        <v>412</v>
      </c>
      <c r="PW24" s="87" t="s">
        <v>1047</v>
      </c>
      <c r="PX24" s="87" t="s">
        <v>1048</v>
      </c>
      <c r="PZ24" s="87" t="s">
        <v>555</v>
      </c>
      <c r="QB24" s="87" t="s">
        <v>443</v>
      </c>
      <c r="QC24" s="87" t="s">
        <v>758</v>
      </c>
      <c r="QD24" s="87" t="s">
        <v>27</v>
      </c>
      <c r="QH24" s="87" t="s">
        <v>1060</v>
      </c>
      <c r="QI24" s="87">
        <v>44014</v>
      </c>
      <c r="QJ24" s="87" t="s">
        <v>1050</v>
      </c>
      <c r="QK24" s="87" t="s">
        <v>776</v>
      </c>
      <c r="QL24" s="87" t="s">
        <v>776</v>
      </c>
      <c r="QM24" s="87">
        <v>2020</v>
      </c>
      <c r="QN24" s="87" t="s">
        <v>28</v>
      </c>
      <c r="QO24" s="87" t="s">
        <v>29</v>
      </c>
      <c r="QP24" s="87" t="s">
        <v>359</v>
      </c>
      <c r="QQ24" s="87" t="s">
        <v>359</v>
      </c>
      <c r="QR24" s="87" t="s">
        <v>31</v>
      </c>
      <c r="QU24" s="87" t="s">
        <v>1051</v>
      </c>
      <c r="QV24" s="87" t="s">
        <v>403</v>
      </c>
      <c r="QW24" s="87" t="s">
        <v>1052</v>
      </c>
      <c r="QY24" s="87" t="s">
        <v>33</v>
      </c>
      <c r="QZ24" s="87" t="s">
        <v>374</v>
      </c>
      <c r="RB24" s="87">
        <v>20000767</v>
      </c>
      <c r="RD24" s="87" t="s">
        <v>34</v>
      </c>
      <c r="RE24" s="87" t="s">
        <v>1054</v>
      </c>
      <c r="RF24" s="87" t="s">
        <v>1055</v>
      </c>
      <c r="RH24" s="87" t="s">
        <v>451</v>
      </c>
      <c r="SF24" s="87">
        <v>0</v>
      </c>
      <c r="SI24" s="87" t="s">
        <v>1061</v>
      </c>
      <c r="SN24" s="87">
        <v>0</v>
      </c>
      <c r="SP24" s="87">
        <v>0</v>
      </c>
      <c r="SS24" s="87">
        <v>0</v>
      </c>
      <c r="SW24" s="87" t="s">
        <v>1060</v>
      </c>
      <c r="SZ24" s="87" t="s">
        <v>1042</v>
      </c>
      <c r="TA24" s="87" t="s">
        <v>15</v>
      </c>
      <c r="TB24" s="87" t="s">
        <v>327</v>
      </c>
      <c r="TC24" s="87" t="s">
        <v>502</v>
      </c>
      <c r="VL24" s="87" t="s">
        <v>369</v>
      </c>
      <c r="VM24" s="87" t="s">
        <v>370</v>
      </c>
    </row>
    <row r="25" spans="1:585" s="87" customFormat="1" ht="24" hidden="1" customHeight="1">
      <c r="A25" s="66">
        <v>20000774</v>
      </c>
      <c r="B25" s="99"/>
      <c r="C25" s="100" t="str">
        <f>DP25&amp;" "&amp;DQ25</f>
        <v>Nguyễn Ngọc Thiên Thanh</v>
      </c>
      <c r="D25" s="101" t="s">
        <v>1062</v>
      </c>
      <c r="E25" s="151"/>
      <c r="F25" s="103"/>
      <c r="G25" s="89" t="s">
        <v>875</v>
      </c>
      <c r="H25" s="89"/>
      <c r="I25" s="93"/>
      <c r="J25" s="93"/>
      <c r="K25" s="93"/>
      <c r="L25" s="104"/>
      <c r="M25" s="104"/>
      <c r="N25" s="104"/>
      <c r="O25" s="105"/>
      <c r="P25" s="106"/>
      <c r="Q25" s="105"/>
      <c r="R25" s="107"/>
      <c r="S25" s="108"/>
      <c r="T25" s="104"/>
      <c r="U25" s="104"/>
      <c r="V25" s="110"/>
      <c r="W25" s="110"/>
      <c r="X25" s="93"/>
      <c r="Y25" s="93"/>
      <c r="Z25" s="89"/>
      <c r="AA25" s="89"/>
      <c r="AB25" s="111"/>
      <c r="AC25" s="93"/>
      <c r="AD25" s="94"/>
      <c r="AE25" s="94" t="str">
        <f>EO25</f>
        <v>20T4-KLB1</v>
      </c>
      <c r="AF25" s="94"/>
      <c r="AG25" s="94"/>
      <c r="AH25" s="94" t="str">
        <f>A25&amp;","&amp;AE25</f>
        <v>20000774,20T4-KLB1</v>
      </c>
      <c r="AI25" s="94"/>
      <c r="AJ25" s="94"/>
      <c r="AK25" s="93"/>
      <c r="AL25" s="94"/>
      <c r="AM25" s="83" t="str">
        <f>DS25</f>
        <v>06/12/2005</v>
      </c>
      <c r="AN25" s="152"/>
      <c r="AO25" s="93" t="str">
        <f>DR25</f>
        <v>Nữ</v>
      </c>
      <c r="AP25" s="93"/>
      <c r="AQ25" s="111"/>
      <c r="AR25" s="93" t="s">
        <v>1063</v>
      </c>
      <c r="AS25" s="93" t="s">
        <v>1064</v>
      </c>
      <c r="AT25" s="93" t="s">
        <v>777</v>
      </c>
      <c r="AU25" s="93" t="s">
        <v>162</v>
      </c>
      <c r="AV25" s="108"/>
      <c r="AW25" s="93"/>
      <c r="AX25" s="108"/>
      <c r="AY25" s="114" t="str">
        <f>AR25</f>
        <v>58 Lê Lăng</v>
      </c>
      <c r="AZ25" s="93" t="s">
        <v>15</v>
      </c>
      <c r="BA25" s="93" t="s">
        <v>302</v>
      </c>
      <c r="BB25" s="93" t="s">
        <v>525</v>
      </c>
      <c r="BC25" s="93"/>
      <c r="BD25" s="93"/>
      <c r="BE25" s="93"/>
      <c r="BF25" s="93"/>
      <c r="BG25" s="93"/>
      <c r="BH25" s="93"/>
      <c r="BI25" s="108"/>
      <c r="BJ25" s="109"/>
      <c r="BK25" s="93"/>
      <c r="BL25" s="108"/>
      <c r="BM25" s="93"/>
      <c r="BN25" s="93"/>
      <c r="BO25" s="93"/>
      <c r="BP25" s="93"/>
      <c r="BQ25" s="108"/>
      <c r="BR25" s="89"/>
      <c r="BS25" s="89"/>
      <c r="BT25" s="89"/>
      <c r="BU25" s="102"/>
      <c r="BV25" s="115"/>
      <c r="BW25" s="115"/>
      <c r="BX25" s="153"/>
      <c r="BY25" s="116"/>
      <c r="BZ25" s="89"/>
      <c r="CA25" s="94"/>
      <c r="CB25" s="93"/>
      <c r="CC25" s="108"/>
      <c r="CD25" s="108"/>
      <c r="CE25" s="108"/>
      <c r="CF25" s="93"/>
      <c r="CG25" s="93"/>
      <c r="CH25" s="93"/>
      <c r="CI25" s="93"/>
      <c r="CJ25" s="93"/>
      <c r="CK25" s="93"/>
      <c r="CL25" s="93"/>
      <c r="CM25" s="93"/>
      <c r="CN25" s="93"/>
      <c r="CO25" s="93"/>
      <c r="CP25" s="94"/>
      <c r="CQ25" s="94"/>
      <c r="CR25" s="93"/>
      <c r="CS25" s="94"/>
      <c r="CT25" s="93"/>
      <c r="CU25" s="94"/>
      <c r="CV25" s="94"/>
      <c r="CW25" s="94"/>
      <c r="CX25" s="93"/>
      <c r="CY25" s="93"/>
      <c r="CZ25" s="93"/>
      <c r="DA25" s="73"/>
      <c r="DB25" s="93"/>
      <c r="DC25" s="93"/>
      <c r="DD25" s="94"/>
      <c r="DE25" s="93"/>
      <c r="DF25" s="93"/>
      <c r="DG25" s="93"/>
      <c r="DH25" s="68"/>
      <c r="DI25" s="100"/>
      <c r="DJ25" s="95"/>
      <c r="DK25" s="154" t="s">
        <v>304</v>
      </c>
      <c r="DL25" s="155" t="str">
        <f>IF(DK25="","",VLOOKUP(DK25,'[1]MÃ BV2'!$C$2:$D$136,2,0))</f>
        <v>BỆNH VIỆN QUẬN TÂN PHÚ</v>
      </c>
      <c r="DM25" s="156">
        <v>717</v>
      </c>
      <c r="DN25" s="157" t="s">
        <v>1065</v>
      </c>
      <c r="DO25" s="158">
        <v>20000774</v>
      </c>
      <c r="DP25" s="159" t="s">
        <v>1066</v>
      </c>
      <c r="DQ25" s="159" t="s">
        <v>362</v>
      </c>
      <c r="DR25" s="156" t="s">
        <v>194</v>
      </c>
      <c r="DS25" s="160" t="s">
        <v>449</v>
      </c>
      <c r="DT25" s="160" t="s">
        <v>1046</v>
      </c>
      <c r="DU25" s="159" t="s">
        <v>24</v>
      </c>
      <c r="DV25" s="159" t="s">
        <v>544</v>
      </c>
      <c r="DW25" s="159" t="s">
        <v>504</v>
      </c>
      <c r="DX25" s="159"/>
      <c r="DY25" s="159" t="s">
        <v>158</v>
      </c>
      <c r="DZ25" s="159">
        <f>VLOOKUP(DO25,'[1]Sheet1 (5 THANG)'!$C$8:$D$45,2,0)</f>
        <v>15</v>
      </c>
      <c r="EA25" s="159" t="s">
        <v>1067</v>
      </c>
      <c r="EB25" s="159" t="s">
        <v>1068</v>
      </c>
      <c r="EC25" s="159"/>
      <c r="ED25" s="159" t="s">
        <v>555</v>
      </c>
      <c r="EE25" s="159" t="s">
        <v>26</v>
      </c>
      <c r="EF25" s="159" t="s">
        <v>544</v>
      </c>
      <c r="EG25" s="159" t="s">
        <v>732</v>
      </c>
      <c r="EH25" s="159" t="s">
        <v>27</v>
      </c>
      <c r="EI25" s="159"/>
      <c r="EJ25" s="156"/>
      <c r="EK25" s="156"/>
      <c r="EL25" s="160" t="s">
        <v>1069</v>
      </c>
      <c r="EM25" s="156" t="s">
        <v>1070</v>
      </c>
      <c r="EN25" s="156" t="s">
        <v>1050</v>
      </c>
      <c r="EO25" s="159" t="s">
        <v>590</v>
      </c>
      <c r="EP25" s="159" t="s">
        <v>590</v>
      </c>
      <c r="EQ25" s="159">
        <v>2020</v>
      </c>
      <c r="ER25" s="159" t="s">
        <v>28</v>
      </c>
      <c r="ES25" s="159" t="s">
        <v>29</v>
      </c>
      <c r="ET25" s="159" t="s">
        <v>591</v>
      </c>
      <c r="EU25" s="159" t="s">
        <v>591</v>
      </c>
      <c r="EV25" s="159" t="s">
        <v>31</v>
      </c>
      <c r="EW25" s="159" t="s">
        <v>1071</v>
      </c>
      <c r="EX25" s="159" t="s">
        <v>403</v>
      </c>
      <c r="EY25" s="159" t="s">
        <v>1072</v>
      </c>
      <c r="EZ25" s="159" t="s">
        <v>413</v>
      </c>
      <c r="FA25" s="161" t="s">
        <v>1073</v>
      </c>
      <c r="FB25" s="159"/>
      <c r="FC25" s="159" t="s">
        <v>33</v>
      </c>
      <c r="FD25" s="159" t="s">
        <v>374</v>
      </c>
      <c r="FE25" s="159"/>
      <c r="FF25" s="66">
        <v>20000774</v>
      </c>
      <c r="FG25" s="99"/>
      <c r="FH25" s="100" t="str">
        <f>JU25&amp;" "&amp;JV25</f>
        <v xml:space="preserve"> </v>
      </c>
      <c r="FI25" s="101" t="s">
        <v>1062</v>
      </c>
      <c r="FJ25" s="151"/>
      <c r="FK25" s="103"/>
      <c r="FL25" s="89" t="s">
        <v>875</v>
      </c>
      <c r="FM25" s="89"/>
      <c r="FN25" s="93"/>
      <c r="FO25" s="93"/>
      <c r="FP25" s="93"/>
      <c r="FQ25" s="104"/>
      <c r="FR25" s="104"/>
      <c r="FS25" s="104"/>
      <c r="FT25" s="105"/>
      <c r="FU25" s="106"/>
      <c r="FV25" s="105"/>
      <c r="FW25" s="107"/>
      <c r="FX25" s="108"/>
      <c r="FY25" s="104"/>
      <c r="FZ25" s="104"/>
      <c r="GA25" s="110"/>
      <c r="GB25" s="110"/>
      <c r="GC25" s="93"/>
      <c r="GD25" s="93"/>
      <c r="GE25" s="89"/>
      <c r="GF25" s="89"/>
      <c r="GG25" s="111"/>
      <c r="GH25" s="93"/>
      <c r="GI25" s="94"/>
      <c r="GJ25" s="94">
        <f>KT25</f>
        <v>0</v>
      </c>
      <c r="GK25" s="94"/>
      <c r="GL25" s="94"/>
      <c r="GM25" s="94" t="str">
        <f>FF25&amp;","&amp;GJ25</f>
        <v>20000774,0</v>
      </c>
      <c r="GN25" s="94"/>
      <c r="GO25" s="94"/>
      <c r="GP25" s="93"/>
      <c r="GQ25" s="94"/>
      <c r="GR25" s="83">
        <f>JX25</f>
        <v>0</v>
      </c>
      <c r="GS25" s="152"/>
      <c r="GT25" s="93">
        <f>JW25</f>
        <v>0</v>
      </c>
      <c r="GU25" s="93"/>
      <c r="GV25" s="111"/>
      <c r="GW25" s="93">
        <f>KF25</f>
        <v>0</v>
      </c>
      <c r="GX25" s="93"/>
      <c r="GY25" s="93"/>
      <c r="GZ25" s="93"/>
      <c r="HA25" s="108"/>
      <c r="HB25" s="93"/>
      <c r="HC25" s="108"/>
      <c r="HD25" s="168"/>
      <c r="HE25" s="93"/>
      <c r="HF25" s="93"/>
      <c r="HG25" s="93"/>
      <c r="HH25" s="93"/>
      <c r="HI25" s="93"/>
      <c r="HJ25" s="93"/>
      <c r="HK25" s="93"/>
      <c r="HL25" s="93"/>
      <c r="HM25" s="93"/>
      <c r="HN25" s="108"/>
      <c r="HO25" s="109"/>
      <c r="HP25" s="93"/>
      <c r="HQ25" s="108"/>
      <c r="HR25" s="93"/>
      <c r="HS25" s="93"/>
      <c r="HT25" s="93"/>
      <c r="HU25" s="93"/>
      <c r="HV25" s="108"/>
      <c r="HW25" s="89"/>
      <c r="HX25" s="89"/>
      <c r="HY25" s="89"/>
      <c r="HZ25" s="102"/>
      <c r="IA25" s="115"/>
      <c r="IB25" s="115"/>
      <c r="IC25" s="153"/>
      <c r="ID25" s="116"/>
      <c r="IE25" s="89"/>
      <c r="IF25" s="94"/>
      <c r="IG25" s="93"/>
      <c r="IH25" s="108"/>
      <c r="II25" s="108"/>
      <c r="IJ25" s="108"/>
      <c r="IK25" s="93"/>
      <c r="IL25" s="93"/>
      <c r="IM25" s="93"/>
      <c r="IN25" s="93"/>
      <c r="IO25" s="93"/>
      <c r="IP25" s="93"/>
      <c r="IQ25" s="93"/>
      <c r="IR25" s="93"/>
      <c r="IS25" s="93"/>
      <c r="IT25" s="93"/>
      <c r="IU25" s="94"/>
      <c r="IV25" s="94"/>
      <c r="IW25" s="93"/>
      <c r="IX25" s="94"/>
      <c r="IY25" s="93"/>
      <c r="IZ25" s="94"/>
      <c r="JA25" s="94"/>
      <c r="JB25" s="94"/>
      <c r="JC25" s="93"/>
      <c r="JD25" s="93"/>
      <c r="JE25" s="93"/>
      <c r="JF25" s="73"/>
      <c r="JG25" s="93"/>
      <c r="JH25" s="93"/>
      <c r="JI25" s="94"/>
      <c r="JJ25" s="93"/>
      <c r="JK25" s="93"/>
      <c r="JL25" s="93"/>
      <c r="JM25" s="68"/>
      <c r="JN25" s="100"/>
      <c r="JO25" s="95"/>
      <c r="JP25" s="154" t="s">
        <v>304</v>
      </c>
      <c r="JQ25" s="155" t="e">
        <f>IF(JP25="","",VLOOKUP(JP25,#REF!,2,0))</f>
        <v>#REF!</v>
      </c>
      <c r="KW25" s="87">
        <v>20000780</v>
      </c>
      <c r="KY25" s="87" t="s">
        <v>1075</v>
      </c>
      <c r="KZ25" s="87" t="s">
        <v>1075</v>
      </c>
      <c r="LA25" s="87" t="s">
        <v>1076</v>
      </c>
      <c r="LC25" s="87" t="s">
        <v>451</v>
      </c>
      <c r="MA25" s="87" t="s">
        <v>776</v>
      </c>
      <c r="MD25" s="87" t="s">
        <v>1077</v>
      </c>
      <c r="MI25" s="87" t="s">
        <v>472</v>
      </c>
      <c r="MK25" s="87" t="s">
        <v>9</v>
      </c>
      <c r="MN25" s="87">
        <v>16</v>
      </c>
      <c r="MO25" s="87" t="s">
        <v>1078</v>
      </c>
      <c r="MP25" s="87" t="s">
        <v>1010</v>
      </c>
      <c r="MQ25" s="87" t="s">
        <v>839</v>
      </c>
      <c r="MR25" s="87" t="s">
        <v>162</v>
      </c>
      <c r="MU25" s="87">
        <v>16</v>
      </c>
      <c r="MV25" s="87" t="s">
        <v>15</v>
      </c>
      <c r="MW25" s="87" t="s">
        <v>339</v>
      </c>
      <c r="MX25" s="87" t="s">
        <v>482</v>
      </c>
      <c r="PG25" s="87" t="s">
        <v>478</v>
      </c>
      <c r="PH25" s="87" t="s">
        <v>479</v>
      </c>
      <c r="PI25" s="87">
        <v>227</v>
      </c>
      <c r="PJ25" s="87" t="s">
        <v>1079</v>
      </c>
      <c r="PK25" s="87" t="s">
        <v>1080</v>
      </c>
      <c r="PL25" s="87" t="s">
        <v>1081</v>
      </c>
      <c r="PM25" s="87" t="s">
        <v>562</v>
      </c>
      <c r="PN25" s="87" t="s">
        <v>9</v>
      </c>
      <c r="PO25" s="87" t="s">
        <v>472</v>
      </c>
      <c r="PP25" s="87" t="s">
        <v>1046</v>
      </c>
      <c r="PQ25" s="87" t="s">
        <v>24</v>
      </c>
      <c r="PR25" s="87" t="s">
        <v>24</v>
      </c>
      <c r="PU25" s="87" t="s">
        <v>158</v>
      </c>
      <c r="PV25" s="87" t="s">
        <v>412</v>
      </c>
      <c r="PW25" s="87" t="s">
        <v>1082</v>
      </c>
      <c r="PX25" s="87" t="s">
        <v>1082</v>
      </c>
      <c r="PZ25" s="87" t="s">
        <v>555</v>
      </c>
      <c r="QA25" s="87" t="s">
        <v>26</v>
      </c>
      <c r="QB25" s="87" t="s">
        <v>24</v>
      </c>
      <c r="QC25" s="87" t="s">
        <v>339</v>
      </c>
      <c r="QD25" s="87" t="s">
        <v>27</v>
      </c>
      <c r="QK25" s="87" t="s">
        <v>776</v>
      </c>
      <c r="QL25" s="87" t="s">
        <v>776</v>
      </c>
      <c r="QM25" s="87">
        <v>2020</v>
      </c>
      <c r="QN25" s="87" t="s">
        <v>28</v>
      </c>
      <c r="QO25" s="87" t="s">
        <v>29</v>
      </c>
      <c r="QP25" s="87" t="s">
        <v>359</v>
      </c>
      <c r="QQ25" s="87" t="s">
        <v>359</v>
      </c>
      <c r="QR25" s="87" t="s">
        <v>31</v>
      </c>
      <c r="QS25" s="87" t="s">
        <v>1083</v>
      </c>
      <c r="QT25" s="87" t="s">
        <v>1084</v>
      </c>
      <c r="QU25" s="87" t="s">
        <v>1085</v>
      </c>
      <c r="QV25" s="87" t="s">
        <v>654</v>
      </c>
      <c r="QW25" s="87" t="s">
        <v>1086</v>
      </c>
      <c r="QY25" s="87" t="s">
        <v>33</v>
      </c>
      <c r="QZ25" s="87" t="s">
        <v>374</v>
      </c>
      <c r="RB25" s="87">
        <v>20000780</v>
      </c>
      <c r="RD25" s="87" t="s">
        <v>34</v>
      </c>
      <c r="RE25" s="87" t="s">
        <v>1075</v>
      </c>
      <c r="RF25" s="87" t="s">
        <v>1076</v>
      </c>
      <c r="RH25" s="87" t="s">
        <v>451</v>
      </c>
      <c r="SF25" s="87">
        <v>0</v>
      </c>
      <c r="SI25" s="87" t="s">
        <v>1087</v>
      </c>
      <c r="SN25" s="87">
        <v>0</v>
      </c>
      <c r="SP25" s="87">
        <v>0</v>
      </c>
      <c r="SS25" s="87">
        <v>0</v>
      </c>
      <c r="VL25" s="87" t="s">
        <v>478</v>
      </c>
      <c r="VM25" s="87" t="s">
        <v>479</v>
      </c>
    </row>
    <row r="26" spans="1:585" s="87" customFormat="1" ht="24" customHeight="1">
      <c r="A26" s="66">
        <v>20000790</v>
      </c>
      <c r="B26" s="99"/>
      <c r="C26" s="100" t="str">
        <f>DP26&amp;" "&amp;DQ26</f>
        <v>Huỳnh Lâm Nhật Tiến</v>
      </c>
      <c r="D26" s="101" t="s">
        <v>1091</v>
      </c>
      <c r="E26" s="151" t="s">
        <v>1092</v>
      </c>
      <c r="F26" s="103"/>
      <c r="G26" s="89" t="s">
        <v>577</v>
      </c>
      <c r="H26" s="89"/>
      <c r="I26" s="93"/>
      <c r="J26" s="93"/>
      <c r="K26" s="93"/>
      <c r="L26" s="104"/>
      <c r="M26" s="104"/>
      <c r="N26" s="104"/>
      <c r="O26" s="105"/>
      <c r="P26" s="106"/>
      <c r="Q26" s="105"/>
      <c r="R26" s="107"/>
      <c r="S26" s="108"/>
      <c r="T26" s="104"/>
      <c r="U26" s="104"/>
      <c r="V26" s="110"/>
      <c r="W26" s="110"/>
      <c r="X26" s="93"/>
      <c r="Y26" s="93"/>
      <c r="Z26" s="89"/>
      <c r="AA26" s="89"/>
      <c r="AB26" s="111"/>
      <c r="AC26" s="93"/>
      <c r="AD26" s="94"/>
      <c r="AE26" s="94" t="str">
        <f>EO26</f>
        <v>20C1-CKL1</v>
      </c>
      <c r="AF26" s="94"/>
      <c r="AG26" s="94"/>
      <c r="AH26" s="94" t="str">
        <f>A26&amp;","&amp;AE26</f>
        <v>20000790,20C1-CKL1</v>
      </c>
      <c r="AI26" s="94"/>
      <c r="AJ26" s="94"/>
      <c r="AK26" s="93"/>
      <c r="AL26" s="94"/>
      <c r="AM26" s="83" t="str">
        <f>DS26</f>
        <v>31/05/2001</v>
      </c>
      <c r="AN26" s="152"/>
      <c r="AO26" s="93" t="str">
        <f>DR26</f>
        <v>Nam</v>
      </c>
      <c r="AP26" s="93"/>
      <c r="AQ26" s="111"/>
      <c r="AR26" s="93" t="s">
        <v>1095</v>
      </c>
      <c r="AS26" s="93" t="s">
        <v>1096</v>
      </c>
      <c r="AT26" s="93" t="s">
        <v>1097</v>
      </c>
      <c r="AU26" s="93" t="s">
        <v>1098</v>
      </c>
      <c r="AV26" s="108"/>
      <c r="AW26" s="93"/>
      <c r="AX26" s="108"/>
      <c r="AY26" s="114" t="str">
        <f>AR26</f>
        <v>Tổ 33/88 Khu Phố Hải Lộc</v>
      </c>
      <c r="AZ26" s="93" t="s">
        <v>727</v>
      </c>
      <c r="BA26" s="93" t="s">
        <v>1099</v>
      </c>
      <c r="BB26" s="93" t="s">
        <v>1100</v>
      </c>
      <c r="BC26" s="93"/>
      <c r="BD26" s="93"/>
      <c r="BE26" s="93"/>
      <c r="BF26" s="93"/>
      <c r="BG26" s="93"/>
      <c r="BH26" s="93"/>
      <c r="BI26" s="108"/>
      <c r="BJ26" s="109"/>
      <c r="BK26" s="93"/>
      <c r="BL26" s="108"/>
      <c r="BM26" s="93"/>
      <c r="BN26" s="93"/>
      <c r="BO26" s="93"/>
      <c r="BP26" s="93"/>
      <c r="BQ26" s="108"/>
      <c r="BR26" s="89"/>
      <c r="BS26" s="89"/>
      <c r="BT26" s="89"/>
      <c r="BU26" s="102"/>
      <c r="BV26" s="115"/>
      <c r="BW26" s="115"/>
      <c r="BX26" s="153"/>
      <c r="BY26" s="116"/>
      <c r="BZ26" s="89"/>
      <c r="CA26" s="94"/>
      <c r="CB26" s="93"/>
      <c r="CC26" s="108"/>
      <c r="CD26" s="108"/>
      <c r="CE26" s="108"/>
      <c r="CF26" s="93"/>
      <c r="CG26" s="93"/>
      <c r="CH26" s="93"/>
      <c r="CI26" s="93"/>
      <c r="CJ26" s="93"/>
      <c r="CK26" s="93"/>
      <c r="CL26" s="93"/>
      <c r="CM26" s="93"/>
      <c r="CN26" s="93"/>
      <c r="CO26" s="93"/>
      <c r="CP26" s="94"/>
      <c r="CQ26" s="94"/>
      <c r="CR26" s="93"/>
      <c r="CS26" s="94"/>
      <c r="CT26" s="93"/>
      <c r="CU26" s="94"/>
      <c r="CV26" s="94"/>
      <c r="CW26" s="94"/>
      <c r="CX26" s="93"/>
      <c r="CY26" s="93"/>
      <c r="CZ26" s="93"/>
      <c r="DA26" s="73"/>
      <c r="DB26" s="93"/>
      <c r="DC26" s="93"/>
      <c r="DD26" s="94"/>
      <c r="DE26" s="93"/>
      <c r="DF26" s="93"/>
      <c r="DG26" s="93"/>
      <c r="DH26" s="68"/>
      <c r="DI26" s="100"/>
      <c r="DJ26" s="95"/>
      <c r="DK26" s="154" t="s">
        <v>471</v>
      </c>
      <c r="DL26" s="155" t="str">
        <f>IF(DK26="","",VLOOKUP(DK26,'[1]MÃ BV2'!$C$2:$D$136,2,0))</f>
        <v>BỆNH VIỆN 175</v>
      </c>
      <c r="DM26" s="156">
        <v>800</v>
      </c>
      <c r="DN26" s="157" t="s">
        <v>1101</v>
      </c>
      <c r="DO26" s="158">
        <v>20000790</v>
      </c>
      <c r="DP26" s="159" t="s">
        <v>1102</v>
      </c>
      <c r="DQ26" s="159" t="s">
        <v>505</v>
      </c>
      <c r="DR26" s="156" t="s">
        <v>9</v>
      </c>
      <c r="DS26" s="160" t="s">
        <v>1094</v>
      </c>
      <c r="DT26" s="160" t="s">
        <v>1046</v>
      </c>
      <c r="DU26" s="159" t="s">
        <v>729</v>
      </c>
      <c r="DV26" s="159" t="s">
        <v>729</v>
      </c>
      <c r="DW26" s="159"/>
      <c r="DX26" s="159"/>
      <c r="DY26" s="159" t="s">
        <v>158</v>
      </c>
      <c r="DZ26" s="159">
        <f>VLOOKUP(DO26,'[1]Sheet1 (5 THANG)'!$C$8:$D$45,2,0)</f>
        <v>16</v>
      </c>
      <c r="EA26" s="159" t="s">
        <v>1103</v>
      </c>
      <c r="EB26" s="159"/>
      <c r="EC26" s="159"/>
      <c r="ED26" s="159"/>
      <c r="EE26" s="159" t="s">
        <v>364</v>
      </c>
      <c r="EF26" s="159" t="s">
        <v>729</v>
      </c>
      <c r="EG26" s="159" t="s">
        <v>1099</v>
      </c>
      <c r="EH26" s="159" t="s">
        <v>27</v>
      </c>
      <c r="EI26" s="159" t="s">
        <v>1104</v>
      </c>
      <c r="EJ26" s="156"/>
      <c r="EK26" s="156"/>
      <c r="EL26" s="160" t="s">
        <v>1105</v>
      </c>
      <c r="EM26" s="156"/>
      <c r="EN26" s="156"/>
      <c r="EO26" s="159" t="s">
        <v>1093</v>
      </c>
      <c r="EP26" s="159" t="s">
        <v>1093</v>
      </c>
      <c r="EQ26" s="159">
        <v>2020</v>
      </c>
      <c r="ER26" s="159" t="s">
        <v>175</v>
      </c>
      <c r="ES26" s="159" t="s">
        <v>176</v>
      </c>
      <c r="ET26" s="159" t="s">
        <v>503</v>
      </c>
      <c r="EU26" s="159" t="s">
        <v>503</v>
      </c>
      <c r="EV26" s="159" t="s">
        <v>31</v>
      </c>
      <c r="EW26" s="159"/>
      <c r="EX26" s="159"/>
      <c r="EY26" s="159"/>
      <c r="EZ26" s="159"/>
      <c r="FA26" s="161" t="s">
        <v>1106</v>
      </c>
      <c r="FB26" s="159" t="s">
        <v>1107</v>
      </c>
      <c r="FC26" s="159" t="s">
        <v>33</v>
      </c>
      <c r="FD26" s="159" t="s">
        <v>374</v>
      </c>
      <c r="FE26" s="159"/>
      <c r="FF26" s="66">
        <v>20000790</v>
      </c>
      <c r="FG26" s="99"/>
      <c r="FH26" s="100" t="str">
        <f>JU26&amp;" "&amp;JV26</f>
        <v xml:space="preserve"> </v>
      </c>
      <c r="FI26" s="101" t="s">
        <v>1091</v>
      </c>
      <c r="FJ26" s="151" t="s">
        <v>1092</v>
      </c>
      <c r="FK26" s="103"/>
      <c r="FL26" s="89" t="s">
        <v>577</v>
      </c>
      <c r="FM26" s="89"/>
      <c r="FN26" s="93"/>
      <c r="FO26" s="93"/>
      <c r="FP26" s="93"/>
      <c r="FQ26" s="104"/>
      <c r="FR26" s="104"/>
      <c r="FS26" s="104"/>
      <c r="FT26" s="105"/>
      <c r="FU26" s="106"/>
      <c r="FV26" s="105"/>
      <c r="FW26" s="107"/>
      <c r="FX26" s="108"/>
      <c r="FY26" s="104"/>
      <c r="FZ26" s="104"/>
      <c r="GA26" s="110"/>
      <c r="GB26" s="110"/>
      <c r="GC26" s="93"/>
      <c r="GD26" s="93"/>
      <c r="GE26" s="89"/>
      <c r="GF26" s="89"/>
      <c r="GG26" s="111"/>
      <c r="GH26" s="93"/>
      <c r="GI26" s="94"/>
      <c r="GJ26" s="94">
        <f>KT26</f>
        <v>0</v>
      </c>
      <c r="GK26" s="94"/>
      <c r="GL26" s="94"/>
      <c r="GM26" s="94" t="str">
        <f>FF26&amp;","&amp;GJ26</f>
        <v>20000790,0</v>
      </c>
      <c r="GN26" s="94"/>
      <c r="GO26" s="94"/>
      <c r="GP26" s="93"/>
      <c r="GQ26" s="94"/>
      <c r="GR26" s="83">
        <f>JX26</f>
        <v>0</v>
      </c>
      <c r="GS26" s="152"/>
      <c r="GT26" s="93">
        <f>JW26</f>
        <v>0</v>
      </c>
      <c r="GU26" s="93"/>
      <c r="GV26" s="111"/>
      <c r="GW26" s="93">
        <f>KF26</f>
        <v>0</v>
      </c>
      <c r="GX26" s="93"/>
      <c r="GY26" s="93"/>
      <c r="GZ26" s="93"/>
      <c r="HA26" s="108"/>
      <c r="HB26" s="93"/>
      <c r="HC26" s="108"/>
      <c r="HD26" s="168"/>
      <c r="HE26" s="93"/>
      <c r="HF26" s="93"/>
      <c r="HG26" s="93"/>
      <c r="HH26" s="93"/>
      <c r="HI26" s="93"/>
      <c r="HJ26" s="93"/>
      <c r="HK26" s="93"/>
      <c r="HL26" s="93"/>
      <c r="HM26" s="93"/>
      <c r="HN26" s="108"/>
      <c r="HO26" s="109"/>
      <c r="HP26" s="93"/>
      <c r="HQ26" s="108"/>
      <c r="HR26" s="93"/>
      <c r="HS26" s="93"/>
      <c r="HT26" s="93"/>
      <c r="HU26" s="93"/>
      <c r="HV26" s="108"/>
      <c r="HW26" s="89"/>
      <c r="HX26" s="89"/>
      <c r="HY26" s="89"/>
      <c r="HZ26" s="102"/>
      <c r="IA26" s="115"/>
      <c r="IB26" s="115"/>
      <c r="IC26" s="153"/>
      <c r="ID26" s="116"/>
      <c r="IE26" s="89"/>
      <c r="IF26" s="94"/>
      <c r="IG26" s="93"/>
      <c r="IH26" s="108"/>
      <c r="II26" s="108"/>
      <c r="IJ26" s="108"/>
      <c r="IK26" s="93"/>
      <c r="IL26" s="93"/>
      <c r="IM26" s="93"/>
      <c r="IN26" s="93"/>
      <c r="IO26" s="93"/>
      <c r="IP26" s="93"/>
      <c r="IQ26" s="93"/>
      <c r="IR26" s="93"/>
      <c r="IS26" s="93"/>
      <c r="IT26" s="93"/>
      <c r="IU26" s="94"/>
      <c r="IV26" s="94"/>
      <c r="IW26" s="93"/>
      <c r="IX26" s="94"/>
      <c r="IY26" s="93"/>
      <c r="IZ26" s="94"/>
      <c r="JA26" s="94"/>
      <c r="JB26" s="94"/>
      <c r="JC26" s="93"/>
      <c r="JD26" s="93"/>
      <c r="JE26" s="93"/>
      <c r="JF26" s="73"/>
      <c r="JG26" s="93"/>
      <c r="JH26" s="93"/>
      <c r="JI26" s="94"/>
      <c r="JJ26" s="93"/>
      <c r="JK26" s="93"/>
      <c r="JL26" s="93"/>
      <c r="JM26" s="68"/>
      <c r="JN26" s="100"/>
      <c r="JO26" s="95"/>
      <c r="JP26" s="154" t="s">
        <v>471</v>
      </c>
      <c r="JQ26" s="155" t="e">
        <f>IF(JP26="","",VLOOKUP(JP26,#REF!,2,0))</f>
        <v>#REF!</v>
      </c>
      <c r="KW26" s="87">
        <v>20000796</v>
      </c>
      <c r="KY26" s="87" t="s">
        <v>1125</v>
      </c>
      <c r="MA26" s="87" t="s">
        <v>155</v>
      </c>
      <c r="MD26" s="87" t="s">
        <v>1126</v>
      </c>
      <c r="MI26" s="87" t="s">
        <v>1127</v>
      </c>
      <c r="MK26" s="87" t="s">
        <v>9</v>
      </c>
      <c r="MN26" s="87" t="s">
        <v>1128</v>
      </c>
      <c r="MU26" s="87" t="s">
        <v>1128</v>
      </c>
      <c r="MV26" s="87" t="s">
        <v>733</v>
      </c>
      <c r="MW26" s="87" t="s">
        <v>1129</v>
      </c>
      <c r="MX26" s="87" t="s">
        <v>467</v>
      </c>
      <c r="PH26" s="87" t="s">
        <v>18</v>
      </c>
      <c r="PI26" s="87">
        <v>683</v>
      </c>
      <c r="PJ26" s="87" t="s">
        <v>1130</v>
      </c>
      <c r="PK26" s="87" t="s">
        <v>1131</v>
      </c>
      <c r="PL26" s="87" t="s">
        <v>361</v>
      </c>
      <c r="PM26" s="87" t="s">
        <v>1132</v>
      </c>
      <c r="PN26" s="87" t="s">
        <v>9</v>
      </c>
      <c r="PO26" s="87" t="s">
        <v>1127</v>
      </c>
      <c r="PP26" s="87" t="s">
        <v>1046</v>
      </c>
      <c r="PQ26" s="87" t="s">
        <v>734</v>
      </c>
      <c r="PR26" s="87" t="s">
        <v>734</v>
      </c>
      <c r="PU26" s="87" t="s">
        <v>158</v>
      </c>
      <c r="PW26" s="87" t="s">
        <v>1128</v>
      </c>
      <c r="PY26" s="87" t="s">
        <v>468</v>
      </c>
      <c r="QA26" s="87" t="s">
        <v>408</v>
      </c>
      <c r="QB26" s="87" t="s">
        <v>734</v>
      </c>
      <c r="QC26" s="87" t="s">
        <v>1129</v>
      </c>
      <c r="QD26" s="87" t="s">
        <v>27</v>
      </c>
      <c r="QE26" s="87" t="s">
        <v>1133</v>
      </c>
      <c r="QH26" s="87" t="s">
        <v>1134</v>
      </c>
      <c r="QK26" s="87" t="s">
        <v>155</v>
      </c>
      <c r="QL26" s="87" t="s">
        <v>155</v>
      </c>
      <c r="QM26" s="87">
        <v>2020</v>
      </c>
      <c r="QN26" s="87" t="s">
        <v>175</v>
      </c>
      <c r="QO26" s="87" t="s">
        <v>176</v>
      </c>
      <c r="QP26" s="87" t="s">
        <v>30</v>
      </c>
      <c r="QQ26" s="87" t="s">
        <v>30</v>
      </c>
      <c r="QR26" s="87" t="s">
        <v>31</v>
      </c>
      <c r="QW26" s="87" t="s">
        <v>1135</v>
      </c>
      <c r="QY26" s="87" t="s">
        <v>33</v>
      </c>
      <c r="QZ26" s="87" t="s">
        <v>374</v>
      </c>
      <c r="RB26" s="87">
        <v>20000796</v>
      </c>
      <c r="RD26" s="87" t="s">
        <v>34</v>
      </c>
      <c r="SF26" s="87">
        <v>0</v>
      </c>
      <c r="SI26" s="87" t="s">
        <v>1136</v>
      </c>
      <c r="SN26" s="87">
        <v>0</v>
      </c>
      <c r="SP26" s="87">
        <v>0</v>
      </c>
      <c r="SS26" s="87">
        <v>0</v>
      </c>
      <c r="VM26" s="87" t="s">
        <v>18</v>
      </c>
    </row>
    <row r="27" spans="1:585" s="87" customFormat="1" ht="24" customHeight="1">
      <c r="A27" s="66">
        <v>20000792</v>
      </c>
      <c r="B27" s="99"/>
      <c r="C27" s="100" t="str">
        <f>DP27&amp;" "&amp;DQ27</f>
        <v>Lê Vũ Thục Quyên</v>
      </c>
      <c r="D27" s="101" t="s">
        <v>1108</v>
      </c>
      <c r="E27" s="151" t="s">
        <v>1109</v>
      </c>
      <c r="F27" s="103"/>
      <c r="G27" s="89" t="s">
        <v>577</v>
      </c>
      <c r="H27" s="89"/>
      <c r="I27" s="93"/>
      <c r="J27" s="93"/>
      <c r="K27" s="93"/>
      <c r="L27" s="104"/>
      <c r="M27" s="104"/>
      <c r="N27" s="104"/>
      <c r="O27" s="105"/>
      <c r="P27" s="106"/>
      <c r="Q27" s="105"/>
      <c r="R27" s="107"/>
      <c r="S27" s="108"/>
      <c r="T27" s="104"/>
      <c r="U27" s="104"/>
      <c r="V27" s="110"/>
      <c r="W27" s="110"/>
      <c r="X27" s="93"/>
      <c r="Y27" s="93"/>
      <c r="Z27" s="89"/>
      <c r="AA27" s="89"/>
      <c r="AB27" s="111"/>
      <c r="AC27" s="93"/>
      <c r="AD27" s="94"/>
      <c r="AE27" s="94" t="str">
        <f>EO27</f>
        <v>20C1-NNA1</v>
      </c>
      <c r="AF27" s="94"/>
      <c r="AG27" s="94"/>
      <c r="AH27" s="94" t="str">
        <f>A27&amp;","&amp;AE27</f>
        <v>20000792,20C1-NNA1</v>
      </c>
      <c r="AI27" s="94"/>
      <c r="AJ27" s="94"/>
      <c r="AK27" s="93"/>
      <c r="AL27" s="94"/>
      <c r="AM27" s="83" t="str">
        <f>DS27</f>
        <v>13/01/2000</v>
      </c>
      <c r="AN27" s="152"/>
      <c r="AO27" s="93" t="str">
        <f>DR27</f>
        <v>Nữ</v>
      </c>
      <c r="AP27" s="93"/>
      <c r="AQ27" s="111"/>
      <c r="AR27" s="93" t="s">
        <v>1110</v>
      </c>
      <c r="AS27" s="93" t="s">
        <v>1010</v>
      </c>
      <c r="AT27" s="93" t="s">
        <v>920</v>
      </c>
      <c r="AU27" s="93" t="s">
        <v>236</v>
      </c>
      <c r="AV27" s="108"/>
      <c r="AW27" s="93"/>
      <c r="AX27" s="108"/>
      <c r="AY27" s="114" t="str">
        <f>AR27</f>
        <v>133B Trần Bình Trọng</v>
      </c>
      <c r="AZ27" s="93" t="s">
        <v>15</v>
      </c>
      <c r="BA27" s="93" t="s">
        <v>504</v>
      </c>
      <c r="BB27" s="93" t="s">
        <v>482</v>
      </c>
      <c r="BC27" s="93"/>
      <c r="BD27" s="93"/>
      <c r="BE27" s="93"/>
      <c r="BF27" s="93"/>
      <c r="BG27" s="93"/>
      <c r="BH27" s="93"/>
      <c r="BI27" s="108"/>
      <c r="BJ27" s="109"/>
      <c r="BK27" s="93"/>
      <c r="BL27" s="108"/>
      <c r="BM27" s="93"/>
      <c r="BN27" s="93"/>
      <c r="BO27" s="93"/>
      <c r="BP27" s="93"/>
      <c r="BQ27" s="108"/>
      <c r="BR27" s="89"/>
      <c r="BS27" s="89"/>
      <c r="BT27" s="89"/>
      <c r="BU27" s="102"/>
      <c r="BV27" s="115"/>
      <c r="BW27" s="115"/>
      <c r="BX27" s="153"/>
      <c r="BY27" s="116"/>
      <c r="BZ27" s="89"/>
      <c r="CA27" s="94"/>
      <c r="CB27" s="93"/>
      <c r="CC27" s="108"/>
      <c r="CD27" s="108"/>
      <c r="CE27" s="108"/>
      <c r="CF27" s="93"/>
      <c r="CG27" s="93"/>
      <c r="CH27" s="93"/>
      <c r="CI27" s="93"/>
      <c r="CJ27" s="93"/>
      <c r="CK27" s="93"/>
      <c r="CL27" s="93"/>
      <c r="CM27" s="93"/>
      <c r="CN27" s="93"/>
      <c r="CO27" s="93"/>
      <c r="CP27" s="94"/>
      <c r="CQ27" s="94"/>
      <c r="CR27" s="93"/>
      <c r="CS27" s="94"/>
      <c r="CT27" s="93"/>
      <c r="CU27" s="94"/>
      <c r="CV27" s="94"/>
      <c r="CW27" s="94"/>
      <c r="CX27" s="93"/>
      <c r="CY27" s="93"/>
      <c r="CZ27" s="93"/>
      <c r="DA27" s="73"/>
      <c r="DB27" s="93"/>
      <c r="DC27" s="93"/>
      <c r="DD27" s="94"/>
      <c r="DE27" s="93"/>
      <c r="DF27" s="93"/>
      <c r="DG27" s="93"/>
      <c r="DH27" s="68"/>
      <c r="DI27" s="100"/>
      <c r="DJ27" s="95"/>
      <c r="DK27" s="154" t="s">
        <v>1111</v>
      </c>
      <c r="DL27" s="155" t="str">
        <f>IF(DK27="","",VLOOKUP(DK27,'[1]MÃ BV2'!$C$2:$D$136,2,0))</f>
        <v>BỆNH VIỆN QUẬN 5</v>
      </c>
      <c r="DM27" s="156">
        <v>641</v>
      </c>
      <c r="DN27" s="157" t="s">
        <v>1112</v>
      </c>
      <c r="DO27" s="158">
        <v>20000792</v>
      </c>
      <c r="DP27" s="159" t="s">
        <v>1113</v>
      </c>
      <c r="DQ27" s="159" t="s">
        <v>1114</v>
      </c>
      <c r="DR27" s="156" t="s">
        <v>194</v>
      </c>
      <c r="DS27" s="160" t="s">
        <v>617</v>
      </c>
      <c r="DT27" s="160" t="s">
        <v>1046</v>
      </c>
      <c r="DU27" s="159" t="s">
        <v>24</v>
      </c>
      <c r="DV27" s="159" t="s">
        <v>24</v>
      </c>
      <c r="DW27" s="159"/>
      <c r="DX27" s="159"/>
      <c r="DY27" s="159" t="s">
        <v>158</v>
      </c>
      <c r="DZ27" s="159">
        <f>VLOOKUP(DO27,'[1]Sheet1 (5 THANG)'!$C$8:$D$45,2,0)</f>
        <v>17</v>
      </c>
      <c r="EA27" s="159" t="s">
        <v>1115</v>
      </c>
      <c r="EB27" s="159" t="s">
        <v>1115</v>
      </c>
      <c r="EC27" s="159"/>
      <c r="ED27" s="159"/>
      <c r="EE27" s="159" t="s">
        <v>26</v>
      </c>
      <c r="EF27" s="159" t="s">
        <v>24</v>
      </c>
      <c r="EG27" s="159" t="s">
        <v>504</v>
      </c>
      <c r="EH27" s="159" t="s">
        <v>27</v>
      </c>
      <c r="EI27" s="159" t="s">
        <v>1116</v>
      </c>
      <c r="EJ27" s="156"/>
      <c r="EK27" s="156"/>
      <c r="EL27" s="160" t="s">
        <v>1117</v>
      </c>
      <c r="EM27" s="170">
        <v>42856</v>
      </c>
      <c r="EN27" s="156" t="s">
        <v>378</v>
      </c>
      <c r="EO27" s="159" t="s">
        <v>538</v>
      </c>
      <c r="EP27" s="159" t="s">
        <v>538</v>
      </c>
      <c r="EQ27" s="159">
        <v>2020</v>
      </c>
      <c r="ER27" s="159" t="s">
        <v>175</v>
      </c>
      <c r="ES27" s="159" t="s">
        <v>176</v>
      </c>
      <c r="ET27" s="159" t="s">
        <v>419</v>
      </c>
      <c r="EU27" s="159" t="s">
        <v>419</v>
      </c>
      <c r="EV27" s="159" t="s">
        <v>31</v>
      </c>
      <c r="EW27" s="159"/>
      <c r="EX27" s="159"/>
      <c r="EY27" s="159" t="s">
        <v>1118</v>
      </c>
      <c r="EZ27" s="159" t="s">
        <v>379</v>
      </c>
      <c r="FA27" s="161" t="s">
        <v>1119</v>
      </c>
      <c r="FB27" s="159" t="s">
        <v>1120</v>
      </c>
      <c r="FC27" s="159" t="s">
        <v>33</v>
      </c>
      <c r="FD27" s="159" t="s">
        <v>374</v>
      </c>
      <c r="FE27" s="159"/>
      <c r="FF27" s="66">
        <v>20000792</v>
      </c>
      <c r="FG27" s="99"/>
      <c r="FH27" s="100" t="str">
        <f>JU27&amp;" "&amp;JV27</f>
        <v xml:space="preserve"> </v>
      </c>
      <c r="FI27" s="101" t="s">
        <v>1108</v>
      </c>
      <c r="FJ27" s="151" t="s">
        <v>1109</v>
      </c>
      <c r="FK27" s="103"/>
      <c r="FL27" s="89" t="s">
        <v>577</v>
      </c>
      <c r="FM27" s="89"/>
      <c r="FN27" s="93"/>
      <c r="FO27" s="93"/>
      <c r="FP27" s="93"/>
      <c r="FQ27" s="104"/>
      <c r="FR27" s="104"/>
      <c r="FS27" s="104"/>
      <c r="FT27" s="105"/>
      <c r="FU27" s="106"/>
      <c r="FV27" s="105"/>
      <c r="FW27" s="107"/>
      <c r="FX27" s="108"/>
      <c r="FY27" s="104"/>
      <c r="FZ27" s="104"/>
      <c r="GA27" s="110"/>
      <c r="GB27" s="110"/>
      <c r="GC27" s="93"/>
      <c r="GD27" s="93"/>
      <c r="GE27" s="89"/>
      <c r="GF27" s="89"/>
      <c r="GG27" s="111"/>
      <c r="GH27" s="93"/>
      <c r="GI27" s="94"/>
      <c r="GJ27" s="94">
        <f>KT27</f>
        <v>0</v>
      </c>
      <c r="GK27" s="94"/>
      <c r="GL27" s="94"/>
      <c r="GM27" s="94" t="str">
        <f>FF27&amp;","&amp;GJ27</f>
        <v>20000792,0</v>
      </c>
      <c r="GN27" s="94"/>
      <c r="GO27" s="94"/>
      <c r="GP27" s="93"/>
      <c r="GQ27" s="94"/>
      <c r="GR27" s="83">
        <f>JX27</f>
        <v>0</v>
      </c>
      <c r="GS27" s="152"/>
      <c r="GT27" s="93">
        <f>JW27</f>
        <v>0</v>
      </c>
      <c r="GU27" s="93"/>
      <c r="GV27" s="111"/>
      <c r="GW27" s="93">
        <f>KF27</f>
        <v>0</v>
      </c>
      <c r="GX27" s="93"/>
      <c r="GY27" s="93"/>
      <c r="GZ27" s="93"/>
      <c r="HA27" s="108" t="s">
        <v>1117</v>
      </c>
      <c r="HB27" s="93"/>
      <c r="HC27" s="108"/>
      <c r="HD27" s="168"/>
      <c r="HE27" s="93"/>
      <c r="HF27" s="93"/>
      <c r="HG27" s="93"/>
      <c r="HH27" s="93"/>
      <c r="HI27" s="93"/>
      <c r="HJ27" s="93"/>
      <c r="HK27" s="93"/>
      <c r="HL27" s="93"/>
      <c r="HM27" s="93"/>
      <c r="HN27" s="108"/>
      <c r="HO27" s="109"/>
      <c r="HP27" s="93"/>
      <c r="HQ27" s="108"/>
      <c r="HR27" s="93"/>
      <c r="HS27" s="93"/>
      <c r="HT27" s="93"/>
      <c r="HU27" s="93"/>
      <c r="HV27" s="108"/>
      <c r="HW27" s="89"/>
      <c r="HX27" s="89"/>
      <c r="HY27" s="89"/>
      <c r="HZ27" s="102"/>
      <c r="IA27" s="115"/>
      <c r="IB27" s="115"/>
      <c r="IC27" s="153"/>
      <c r="ID27" s="116"/>
      <c r="IE27" s="89"/>
      <c r="IF27" s="94"/>
      <c r="IG27" s="93"/>
      <c r="IH27" s="108"/>
      <c r="II27" s="108"/>
      <c r="IJ27" s="108"/>
      <c r="IK27" s="93"/>
      <c r="IL27" s="93"/>
      <c r="IM27" s="93"/>
      <c r="IN27" s="93"/>
      <c r="IO27" s="93"/>
      <c r="IP27" s="93"/>
      <c r="IQ27" s="93"/>
      <c r="IR27" s="93"/>
      <c r="IS27" s="93"/>
      <c r="IT27" s="93"/>
      <c r="IU27" s="94"/>
      <c r="IV27" s="94"/>
      <c r="IW27" s="93"/>
      <c r="IX27" s="94"/>
      <c r="IY27" s="93"/>
      <c r="IZ27" s="94"/>
      <c r="JA27" s="94"/>
      <c r="JB27" s="94"/>
      <c r="JC27" s="93"/>
      <c r="JD27" s="93"/>
      <c r="JE27" s="93"/>
      <c r="JF27" s="73"/>
      <c r="JG27" s="93"/>
      <c r="JH27" s="93"/>
      <c r="JI27" s="94"/>
      <c r="JJ27" s="93"/>
      <c r="JK27" s="93"/>
      <c r="JL27" s="93"/>
      <c r="JM27" s="68"/>
      <c r="JN27" s="100"/>
      <c r="JO27" s="95"/>
      <c r="JP27" s="154" t="s">
        <v>1111</v>
      </c>
      <c r="JQ27" s="155" t="e">
        <f>IF(JP27="","",VLOOKUP(JP27,#REF!,2,0))</f>
        <v>#REF!</v>
      </c>
      <c r="KW27" s="87">
        <v>20000798</v>
      </c>
      <c r="KY27" s="87" t="s">
        <v>1137</v>
      </c>
      <c r="KZ27" s="87" t="s">
        <v>1137</v>
      </c>
      <c r="LA27" s="87" t="s">
        <v>1138</v>
      </c>
      <c r="LC27" s="87" t="s">
        <v>451</v>
      </c>
      <c r="MA27" s="87" t="s">
        <v>155</v>
      </c>
      <c r="MD27" s="87" t="s">
        <v>1139</v>
      </c>
      <c r="MI27" s="87" t="s">
        <v>1140</v>
      </c>
      <c r="MK27" s="87" t="s">
        <v>9</v>
      </c>
      <c r="MN27" s="87" t="s">
        <v>1141</v>
      </c>
      <c r="MO27" s="87" t="s">
        <v>12</v>
      </c>
      <c r="MP27" s="87" t="s">
        <v>1142</v>
      </c>
      <c r="MQ27" s="87" t="s">
        <v>14</v>
      </c>
      <c r="MU27" s="87" t="s">
        <v>1141</v>
      </c>
      <c r="MV27" s="87" t="s">
        <v>15</v>
      </c>
      <c r="MW27" s="87" t="s">
        <v>390</v>
      </c>
      <c r="MX27" s="87" t="s">
        <v>17</v>
      </c>
      <c r="PG27" s="87" t="s">
        <v>391</v>
      </c>
      <c r="PH27" s="87" t="s">
        <v>392</v>
      </c>
      <c r="PI27" s="87">
        <v>309</v>
      </c>
      <c r="PJ27" s="87" t="s">
        <v>1143</v>
      </c>
      <c r="PK27" s="87" t="s">
        <v>1144</v>
      </c>
      <c r="PL27" s="87" t="s">
        <v>1145</v>
      </c>
      <c r="PM27" s="87" t="s">
        <v>431</v>
      </c>
      <c r="PN27" s="87" t="s">
        <v>9</v>
      </c>
      <c r="PO27" s="87" t="s">
        <v>1140</v>
      </c>
      <c r="PP27" s="87" t="s">
        <v>1046</v>
      </c>
      <c r="PQ27" s="87" t="s">
        <v>24</v>
      </c>
      <c r="PR27" s="87" t="s">
        <v>24</v>
      </c>
      <c r="PU27" s="87" t="s">
        <v>158</v>
      </c>
      <c r="PW27" s="87" t="s">
        <v>1146</v>
      </c>
      <c r="QA27" s="87" t="s">
        <v>26</v>
      </c>
      <c r="QB27" s="87" t="s">
        <v>24</v>
      </c>
      <c r="QC27" s="87" t="s">
        <v>410</v>
      </c>
      <c r="QD27" s="87" t="s">
        <v>27</v>
      </c>
      <c r="QE27" s="87" t="s">
        <v>463</v>
      </c>
      <c r="QH27" s="87" t="s">
        <v>1147</v>
      </c>
      <c r="QK27" s="87" t="s">
        <v>155</v>
      </c>
      <c r="QL27" s="87" t="s">
        <v>155</v>
      </c>
      <c r="QM27" s="87">
        <v>2020</v>
      </c>
      <c r="QN27" s="87" t="s">
        <v>175</v>
      </c>
      <c r="QO27" s="87" t="s">
        <v>176</v>
      </c>
      <c r="QP27" s="87" t="s">
        <v>30</v>
      </c>
      <c r="QQ27" s="87" t="s">
        <v>30</v>
      </c>
      <c r="QR27" s="87" t="s">
        <v>31</v>
      </c>
      <c r="QW27" s="87" t="s">
        <v>1148</v>
      </c>
      <c r="QY27" s="87" t="s">
        <v>33</v>
      </c>
      <c r="QZ27" s="87" t="s">
        <v>374</v>
      </c>
      <c r="RB27" s="87">
        <v>20000798</v>
      </c>
      <c r="RD27" s="87" t="s">
        <v>34</v>
      </c>
      <c r="RE27" s="87" t="s">
        <v>1137</v>
      </c>
      <c r="RF27" s="87" t="s">
        <v>1138</v>
      </c>
      <c r="RH27" s="87" t="s">
        <v>451</v>
      </c>
      <c r="SF27" s="87">
        <v>0</v>
      </c>
      <c r="SI27" s="87" t="s">
        <v>1149</v>
      </c>
      <c r="SN27" s="87">
        <v>0</v>
      </c>
      <c r="SP27" s="87">
        <v>0</v>
      </c>
      <c r="SS27" s="87">
        <v>0</v>
      </c>
      <c r="VL27" s="87" t="s">
        <v>391</v>
      </c>
      <c r="VM27" s="87" t="s">
        <v>392</v>
      </c>
    </row>
    <row r="28" spans="1:585" s="87" customFormat="1" ht="24" customHeight="1">
      <c r="A28" s="66">
        <v>20000651</v>
      </c>
      <c r="B28" s="99"/>
      <c r="C28" s="100" t="str">
        <f>DP28&amp;" "&amp;DQ28</f>
        <v>Phạm Tấn Cảnh</v>
      </c>
      <c r="D28" s="101" t="s">
        <v>691</v>
      </c>
      <c r="E28" s="151" t="s">
        <v>692</v>
      </c>
      <c r="F28" s="103"/>
      <c r="G28" s="89" t="s">
        <v>577</v>
      </c>
      <c r="H28" s="89"/>
      <c r="I28" s="93"/>
      <c r="J28" s="93"/>
      <c r="K28" s="93"/>
      <c r="L28" s="104"/>
      <c r="M28" s="104"/>
      <c r="N28" s="104"/>
      <c r="O28" s="105"/>
      <c r="P28" s="106"/>
      <c r="Q28" s="105"/>
      <c r="R28" s="107"/>
      <c r="S28" s="108"/>
      <c r="T28" s="104"/>
      <c r="U28" s="104"/>
      <c r="V28" s="110"/>
      <c r="W28" s="110"/>
      <c r="X28" s="93"/>
      <c r="Y28" s="93"/>
      <c r="Z28" s="89"/>
      <c r="AA28" s="89"/>
      <c r="AB28" s="111"/>
      <c r="AC28" s="93"/>
      <c r="AD28" s="94"/>
      <c r="AE28" s="94" t="str">
        <f>EO28</f>
        <v>20C1-QNH1</v>
      </c>
      <c r="AF28" s="94"/>
      <c r="AG28" s="94"/>
      <c r="AH28" s="94" t="str">
        <f>A28&amp;","&amp;AE28</f>
        <v>20000651,20C1-QNH1</v>
      </c>
      <c r="AI28" s="94"/>
      <c r="AJ28" s="94"/>
      <c r="AK28" s="93"/>
      <c r="AL28" s="94"/>
      <c r="AM28" s="83" t="str">
        <f>DS28</f>
        <v>26/06/2000</v>
      </c>
      <c r="AN28" s="152"/>
      <c r="AO28" s="93" t="str">
        <f>DR28</f>
        <v>Nam</v>
      </c>
      <c r="AP28" s="93"/>
      <c r="AQ28" s="111" t="str">
        <f>DY28</f>
        <v>Kinh</v>
      </c>
      <c r="AR28" s="93" t="s">
        <v>695</v>
      </c>
      <c r="AS28" s="93" t="s">
        <v>696</v>
      </c>
      <c r="AT28" s="93" t="s">
        <v>697</v>
      </c>
      <c r="AU28" s="93"/>
      <c r="AV28" s="108" t="s">
        <v>698</v>
      </c>
      <c r="AW28" s="93"/>
      <c r="AX28" s="108"/>
      <c r="AY28" s="114" t="s">
        <v>695</v>
      </c>
      <c r="AZ28" s="93" t="s">
        <v>357</v>
      </c>
      <c r="BA28" s="93" t="s">
        <v>699</v>
      </c>
      <c r="BB28" s="93" t="s">
        <v>700</v>
      </c>
      <c r="BC28" s="93"/>
      <c r="BD28" s="93"/>
      <c r="BE28" s="93"/>
      <c r="BF28" s="93"/>
      <c r="BG28" s="93"/>
      <c r="BH28" s="93"/>
      <c r="BI28" s="108"/>
      <c r="BJ28" s="109"/>
      <c r="BK28" s="93"/>
      <c r="BL28" s="108"/>
      <c r="BM28" s="93"/>
      <c r="BN28" s="93"/>
      <c r="BO28" s="93"/>
      <c r="BP28" s="93"/>
      <c r="BQ28" s="108"/>
      <c r="BR28" s="89"/>
      <c r="BS28" s="89"/>
      <c r="BT28" s="89"/>
      <c r="BU28" s="102"/>
      <c r="BV28" s="115"/>
      <c r="BW28" s="115"/>
      <c r="BX28" s="153"/>
      <c r="BY28" s="116"/>
      <c r="BZ28" s="89"/>
      <c r="CA28" s="94"/>
      <c r="CB28" s="93"/>
      <c r="CC28" s="108"/>
      <c r="CD28" s="108"/>
      <c r="CE28" s="108"/>
      <c r="CF28" s="93"/>
      <c r="CG28" s="93"/>
      <c r="CH28" s="93"/>
      <c r="CI28" s="93"/>
      <c r="CJ28" s="93"/>
      <c r="CK28" s="93"/>
      <c r="CL28" s="93"/>
      <c r="CM28" s="93"/>
      <c r="CN28" s="93"/>
      <c r="CO28" s="93"/>
      <c r="CP28" s="94"/>
      <c r="CQ28" s="94"/>
      <c r="CR28" s="93"/>
      <c r="CS28" s="94"/>
      <c r="CT28" s="93"/>
      <c r="CU28" s="94"/>
      <c r="CV28" s="94"/>
      <c r="CW28" s="94"/>
      <c r="CX28" s="93"/>
      <c r="CY28" s="93"/>
      <c r="CZ28" s="93"/>
      <c r="DA28" s="73"/>
      <c r="DB28" s="93"/>
      <c r="DC28" s="93"/>
      <c r="DD28" s="94"/>
      <c r="DE28" s="93"/>
      <c r="DF28" s="93"/>
      <c r="DG28" s="93"/>
      <c r="DH28" s="68"/>
      <c r="DI28" s="100"/>
      <c r="DJ28" s="95"/>
      <c r="DK28" s="154"/>
      <c r="DL28" s="155" t="str">
        <f>IF(DK28="","",VLOOKUP(DK28,'[1]MÃ BV2'!$C$2:$D$136,2,0))</f>
        <v/>
      </c>
      <c r="DM28" s="162">
        <v>43</v>
      </c>
      <c r="DN28" s="163" t="s">
        <v>701</v>
      </c>
      <c r="DO28" s="164">
        <v>20000651</v>
      </c>
      <c r="DP28" s="165" t="s">
        <v>702</v>
      </c>
      <c r="DQ28" s="165" t="s">
        <v>703</v>
      </c>
      <c r="DR28" s="162" t="s">
        <v>9</v>
      </c>
      <c r="DS28" s="166" t="s">
        <v>694</v>
      </c>
      <c r="DT28" s="166" t="s">
        <v>690</v>
      </c>
      <c r="DU28" s="165" t="s">
        <v>358</v>
      </c>
      <c r="DV28" s="165"/>
      <c r="DW28" s="165"/>
      <c r="DX28" s="165"/>
      <c r="DY28" s="165" t="s">
        <v>158</v>
      </c>
      <c r="DZ28" s="159">
        <f>VLOOKUP(DO28,'[1]Sheet1 (5 THANG)'!$C$8:$D$45,2,0)</f>
        <v>18</v>
      </c>
      <c r="EA28" s="165" t="s">
        <v>704</v>
      </c>
      <c r="EB28" s="165"/>
      <c r="EC28" s="165"/>
      <c r="ED28" s="165"/>
      <c r="EE28" s="165" t="s">
        <v>364</v>
      </c>
      <c r="EF28" s="165" t="s">
        <v>358</v>
      </c>
      <c r="EG28" s="165" t="s">
        <v>699</v>
      </c>
      <c r="EH28" s="165" t="s">
        <v>27</v>
      </c>
      <c r="EI28" s="165" t="s">
        <v>705</v>
      </c>
      <c r="EJ28" s="162"/>
      <c r="EK28" s="162"/>
      <c r="EL28" s="166" t="s">
        <v>698</v>
      </c>
      <c r="EM28" s="162"/>
      <c r="EN28" s="162"/>
      <c r="EO28" s="165" t="s">
        <v>693</v>
      </c>
      <c r="EP28" s="165" t="s">
        <v>693</v>
      </c>
      <c r="EQ28" s="165">
        <v>2020</v>
      </c>
      <c r="ER28" s="165" t="s">
        <v>175</v>
      </c>
      <c r="ES28" s="165" t="s">
        <v>176</v>
      </c>
      <c r="ET28" s="165" t="s">
        <v>706</v>
      </c>
      <c r="EU28" s="165" t="s">
        <v>706</v>
      </c>
      <c r="EV28" s="165" t="s">
        <v>31</v>
      </c>
      <c r="EW28" s="165"/>
      <c r="EX28" s="165"/>
      <c r="EY28" s="165"/>
      <c r="EZ28" s="165"/>
      <c r="FA28" s="167" t="s">
        <v>707</v>
      </c>
      <c r="FB28" s="165" t="s">
        <v>708</v>
      </c>
      <c r="FC28" s="165" t="s">
        <v>33</v>
      </c>
      <c r="FD28" s="165"/>
      <c r="FE28" s="165"/>
      <c r="FF28" s="66">
        <v>20000651</v>
      </c>
      <c r="FG28" s="99"/>
      <c r="FH28" s="100" t="str">
        <f>JU28&amp;" "&amp;JV28</f>
        <v xml:space="preserve"> </v>
      </c>
      <c r="FI28" s="101" t="s">
        <v>691</v>
      </c>
      <c r="FJ28" s="151" t="s">
        <v>692</v>
      </c>
      <c r="FK28" s="103"/>
      <c r="FL28" s="89" t="s">
        <v>577</v>
      </c>
      <c r="FM28" s="89"/>
      <c r="FN28" s="93"/>
      <c r="FO28" s="93"/>
      <c r="FP28" s="93"/>
      <c r="FQ28" s="104"/>
      <c r="FR28" s="104"/>
      <c r="FS28" s="104"/>
      <c r="FT28" s="105"/>
      <c r="FU28" s="106"/>
      <c r="FV28" s="105"/>
      <c r="FW28" s="107"/>
      <c r="FX28" s="108"/>
      <c r="FY28" s="104"/>
      <c r="FZ28" s="104"/>
      <c r="GA28" s="110"/>
      <c r="GB28" s="110"/>
      <c r="GC28" s="93"/>
      <c r="GD28" s="93"/>
      <c r="GE28" s="89"/>
      <c r="GF28" s="89"/>
      <c r="GG28" s="111"/>
      <c r="GH28" s="93"/>
      <c r="GI28" s="94"/>
      <c r="GJ28" s="94">
        <f>KT28</f>
        <v>0</v>
      </c>
      <c r="GK28" s="94"/>
      <c r="GL28" s="94"/>
      <c r="GM28" s="94" t="str">
        <f>FF28&amp;","&amp;GJ28</f>
        <v>20000651,0</v>
      </c>
      <c r="GN28" s="94"/>
      <c r="GO28" s="94"/>
      <c r="GP28" s="93"/>
      <c r="GQ28" s="94"/>
      <c r="GR28" s="83">
        <f>JX28</f>
        <v>0</v>
      </c>
      <c r="GS28" s="152"/>
      <c r="GT28" s="93">
        <f>JW28</f>
        <v>0</v>
      </c>
      <c r="GU28" s="93"/>
      <c r="GV28" s="111">
        <f>KD28</f>
        <v>0</v>
      </c>
      <c r="GW28" s="93" t="s">
        <v>695</v>
      </c>
      <c r="GX28" s="93" t="s">
        <v>696</v>
      </c>
      <c r="GY28" s="93" t="s">
        <v>697</v>
      </c>
      <c r="GZ28" s="93"/>
      <c r="HA28" s="108" t="s">
        <v>698</v>
      </c>
      <c r="HB28" s="93"/>
      <c r="HC28" s="108"/>
      <c r="HD28" s="168" t="s">
        <v>695</v>
      </c>
      <c r="HE28" s="93" t="s">
        <v>357</v>
      </c>
      <c r="HF28" s="93" t="s">
        <v>699</v>
      </c>
      <c r="HG28" s="93" t="s">
        <v>700</v>
      </c>
      <c r="HH28" s="93"/>
      <c r="HI28" s="93"/>
      <c r="HJ28" s="93"/>
      <c r="HK28" s="93"/>
      <c r="HL28" s="93"/>
      <c r="HM28" s="93"/>
      <c r="HN28" s="108"/>
      <c r="HO28" s="109"/>
      <c r="HP28" s="93"/>
      <c r="HQ28" s="108"/>
      <c r="HR28" s="93"/>
      <c r="HS28" s="93"/>
      <c r="HT28" s="93"/>
      <c r="HU28" s="93"/>
      <c r="HV28" s="108"/>
      <c r="HW28" s="89"/>
      <c r="HX28" s="89"/>
      <c r="HY28" s="89"/>
      <c r="HZ28" s="102"/>
      <c r="IA28" s="115"/>
      <c r="IB28" s="115"/>
      <c r="IC28" s="153"/>
      <c r="ID28" s="116"/>
      <c r="IE28" s="89"/>
      <c r="IF28" s="94"/>
      <c r="IG28" s="93"/>
      <c r="IH28" s="108"/>
      <c r="II28" s="108"/>
      <c r="IJ28" s="108"/>
      <c r="IK28" s="93"/>
      <c r="IL28" s="93"/>
      <c r="IM28" s="93"/>
      <c r="IN28" s="93"/>
      <c r="IO28" s="93"/>
      <c r="IP28" s="93"/>
      <c r="IQ28" s="93"/>
      <c r="IR28" s="93"/>
      <c r="IS28" s="93"/>
      <c r="IT28" s="93"/>
      <c r="IU28" s="94"/>
      <c r="IV28" s="94"/>
      <c r="IW28" s="93"/>
      <c r="IX28" s="94"/>
      <c r="IY28" s="93"/>
      <c r="IZ28" s="94"/>
      <c r="JA28" s="94"/>
      <c r="JB28" s="94"/>
      <c r="JC28" s="93"/>
      <c r="JD28" s="93"/>
      <c r="JE28" s="93"/>
      <c r="JF28" s="73"/>
      <c r="JG28" s="93"/>
      <c r="JH28" s="93"/>
      <c r="JI28" s="94"/>
      <c r="JJ28" s="93"/>
      <c r="JK28" s="93"/>
      <c r="JL28" s="93"/>
      <c r="JM28" s="68"/>
      <c r="JN28" s="100"/>
      <c r="JO28" s="95"/>
      <c r="JP28" s="154"/>
      <c r="JQ28" s="155" t="str">
        <f>IF(JP28="","",VLOOKUP(JP28,#REF!,2,0))</f>
        <v/>
      </c>
      <c r="KW28" s="87">
        <v>20000657</v>
      </c>
      <c r="KY28" s="87" t="s">
        <v>714</v>
      </c>
      <c r="KZ28" s="87" t="s">
        <v>714</v>
      </c>
      <c r="LA28" s="87" t="s">
        <v>715</v>
      </c>
      <c r="LC28" s="87" t="s">
        <v>524</v>
      </c>
      <c r="MA28" s="87" t="s">
        <v>514</v>
      </c>
      <c r="MD28" s="87" t="s">
        <v>716</v>
      </c>
      <c r="MI28" s="87" t="s">
        <v>717</v>
      </c>
      <c r="MK28" s="87" t="s">
        <v>194</v>
      </c>
      <c r="MM28" s="87" t="s">
        <v>158</v>
      </c>
      <c r="MN28" s="87" t="s">
        <v>718</v>
      </c>
      <c r="MO28" s="87" t="s">
        <v>417</v>
      </c>
      <c r="MP28" s="87" t="s">
        <v>395</v>
      </c>
      <c r="MQ28" s="87" t="s">
        <v>366</v>
      </c>
      <c r="MU28" s="87" t="s">
        <v>718</v>
      </c>
      <c r="MV28" s="87" t="s">
        <v>15</v>
      </c>
      <c r="MW28" s="87" t="s">
        <v>396</v>
      </c>
      <c r="MX28" s="87" t="s">
        <v>418</v>
      </c>
      <c r="PH28" s="87" t="s">
        <v>18</v>
      </c>
      <c r="PI28" s="87">
        <v>321</v>
      </c>
      <c r="PJ28" s="87" t="s">
        <v>719</v>
      </c>
      <c r="PK28" s="87" t="s">
        <v>720</v>
      </c>
      <c r="PL28" s="87" t="s">
        <v>721</v>
      </c>
      <c r="PM28" s="87" t="s">
        <v>722</v>
      </c>
      <c r="PN28" s="87" t="s">
        <v>194</v>
      </c>
      <c r="PO28" s="87" t="s">
        <v>717</v>
      </c>
      <c r="PP28" s="87" t="s">
        <v>690</v>
      </c>
      <c r="PQ28" s="87" t="s">
        <v>24</v>
      </c>
      <c r="PU28" s="87" t="s">
        <v>158</v>
      </c>
      <c r="PW28" s="87" t="s">
        <v>723</v>
      </c>
      <c r="QA28" s="87" t="s">
        <v>26</v>
      </c>
      <c r="QB28" s="87" t="s">
        <v>24</v>
      </c>
      <c r="QC28" s="87" t="s">
        <v>396</v>
      </c>
      <c r="QD28" s="87" t="s">
        <v>27</v>
      </c>
      <c r="QK28" s="87" t="s">
        <v>514</v>
      </c>
      <c r="QL28" s="87" t="s">
        <v>514</v>
      </c>
      <c r="QM28" s="87">
        <v>2020</v>
      </c>
      <c r="QN28" s="87" t="s">
        <v>28</v>
      </c>
      <c r="QO28" s="87" t="s">
        <v>29</v>
      </c>
      <c r="QP28" s="87" t="s">
        <v>387</v>
      </c>
      <c r="QQ28" s="87" t="s">
        <v>387</v>
      </c>
      <c r="QR28" s="87" t="s">
        <v>31</v>
      </c>
      <c r="QW28" s="87" t="s">
        <v>724</v>
      </c>
      <c r="QY28" s="87" t="s">
        <v>33</v>
      </c>
      <c r="RB28" s="87">
        <v>20000657</v>
      </c>
      <c r="RD28" s="87" t="s">
        <v>34</v>
      </c>
      <c r="RE28" s="87" t="s">
        <v>714</v>
      </c>
      <c r="RF28" s="87" t="s">
        <v>715</v>
      </c>
      <c r="RH28" s="87" t="s">
        <v>524</v>
      </c>
      <c r="SF28" s="87">
        <v>0</v>
      </c>
      <c r="SI28" s="87" t="s">
        <v>725</v>
      </c>
      <c r="SN28" s="87">
        <v>0</v>
      </c>
      <c r="SP28" s="87">
        <v>0</v>
      </c>
      <c r="SR28" s="87">
        <v>0</v>
      </c>
      <c r="SS28" s="87" t="s">
        <v>718</v>
      </c>
      <c r="ST28" s="87" t="s">
        <v>417</v>
      </c>
      <c r="SU28" s="87" t="s">
        <v>395</v>
      </c>
      <c r="SV28" s="87" t="s">
        <v>366</v>
      </c>
      <c r="SZ28" s="87" t="s">
        <v>718</v>
      </c>
      <c r="TA28" s="87" t="s">
        <v>15</v>
      </c>
      <c r="VM28" s="87" t="s">
        <v>18</v>
      </c>
    </row>
    <row r="29" spans="1:585" s="87" customFormat="1" ht="24" hidden="1" customHeight="1">
      <c r="A29" s="66">
        <v>20000800</v>
      </c>
      <c r="B29" s="99"/>
      <c r="C29" s="100" t="str">
        <f>DP29&amp;" "&amp;DQ29</f>
        <v>Mã Tấn Sang</v>
      </c>
      <c r="D29" s="101" t="s">
        <v>1151</v>
      </c>
      <c r="E29" s="151"/>
      <c r="F29" s="103"/>
      <c r="G29" s="89" t="s">
        <v>875</v>
      </c>
      <c r="H29" s="89"/>
      <c r="I29" s="93"/>
      <c r="J29" s="93"/>
      <c r="K29" s="93"/>
      <c r="L29" s="104"/>
      <c r="M29" s="104"/>
      <c r="N29" s="104"/>
      <c r="O29" s="105"/>
      <c r="P29" s="106"/>
      <c r="Q29" s="105"/>
      <c r="R29" s="107"/>
      <c r="S29" s="108"/>
      <c r="T29" s="104"/>
      <c r="U29" s="104"/>
      <c r="V29" s="110"/>
      <c r="W29" s="110"/>
      <c r="X29" s="93"/>
      <c r="Y29" s="93"/>
      <c r="Z29" s="89"/>
      <c r="AA29" s="89"/>
      <c r="AB29" s="111"/>
      <c r="AC29" s="93"/>
      <c r="AD29" s="94"/>
      <c r="AE29" s="94" t="str">
        <f>EO29</f>
        <v>20C1-CNÔ1</v>
      </c>
      <c r="AF29" s="94"/>
      <c r="AG29" s="94"/>
      <c r="AH29" s="94" t="str">
        <f>A29&amp;","&amp;AE29</f>
        <v>20000800,20C1-CNÔ1</v>
      </c>
      <c r="AI29" s="94"/>
      <c r="AJ29" s="94"/>
      <c r="AK29" s="93"/>
      <c r="AL29" s="94"/>
      <c r="AM29" s="83" t="str">
        <f>DS29</f>
        <v>29/09/2001</v>
      </c>
      <c r="AN29" s="152"/>
      <c r="AO29" s="93" t="str">
        <f>DR29</f>
        <v>Nam</v>
      </c>
      <c r="AP29" s="93"/>
      <c r="AQ29" s="111"/>
      <c r="AR29" s="93" t="s">
        <v>1153</v>
      </c>
      <c r="AS29" s="93" t="s">
        <v>1154</v>
      </c>
      <c r="AT29" s="93" t="s">
        <v>710</v>
      </c>
      <c r="AU29" s="93" t="s">
        <v>711</v>
      </c>
      <c r="AV29" s="108"/>
      <c r="AW29" s="93"/>
      <c r="AX29" s="108"/>
      <c r="AY29" s="114" t="str">
        <f>AR29</f>
        <v>Ấp Chánh</v>
      </c>
      <c r="AZ29" s="93" t="s">
        <v>511</v>
      </c>
      <c r="BA29" s="93" t="s">
        <v>712</v>
      </c>
      <c r="BB29" s="93" t="s">
        <v>1150</v>
      </c>
      <c r="BC29" s="93"/>
      <c r="BD29" s="93"/>
      <c r="BE29" s="93"/>
      <c r="BF29" s="93"/>
      <c r="BG29" s="93"/>
      <c r="BH29" s="93"/>
      <c r="BI29" s="108"/>
      <c r="BJ29" s="109"/>
      <c r="BK29" s="93"/>
      <c r="BL29" s="108"/>
      <c r="BM29" s="93"/>
      <c r="BN29" s="93"/>
      <c r="BO29" s="93"/>
      <c r="BP29" s="93"/>
      <c r="BQ29" s="108"/>
      <c r="BR29" s="89"/>
      <c r="BS29" s="89"/>
      <c r="BT29" s="89"/>
      <c r="BU29" s="102"/>
      <c r="BV29" s="115"/>
      <c r="BW29" s="115"/>
      <c r="BX29" s="153"/>
      <c r="BY29" s="116"/>
      <c r="BZ29" s="89"/>
      <c r="CA29" s="94"/>
      <c r="CB29" s="93"/>
      <c r="CC29" s="108"/>
      <c r="CD29" s="108"/>
      <c r="CE29" s="108"/>
      <c r="CF29" s="93"/>
      <c r="CG29" s="93"/>
      <c r="CH29" s="93"/>
      <c r="CI29" s="93"/>
      <c r="CJ29" s="93"/>
      <c r="CK29" s="93"/>
      <c r="CL29" s="93"/>
      <c r="CM29" s="93"/>
      <c r="CN29" s="93"/>
      <c r="CO29" s="93"/>
      <c r="CP29" s="94"/>
      <c r="CQ29" s="94"/>
      <c r="CR29" s="93"/>
      <c r="CS29" s="94"/>
      <c r="CT29" s="93"/>
      <c r="CU29" s="94"/>
      <c r="CV29" s="94"/>
      <c r="CW29" s="94"/>
      <c r="CX29" s="93"/>
      <c r="CY29" s="93"/>
      <c r="CZ29" s="93"/>
      <c r="DA29" s="73"/>
      <c r="DB29" s="93"/>
      <c r="DC29" s="93"/>
      <c r="DD29" s="94"/>
      <c r="DE29" s="93"/>
      <c r="DF29" s="93"/>
      <c r="DG29" s="93"/>
      <c r="DH29" s="68"/>
      <c r="DI29" s="100"/>
      <c r="DJ29" s="95"/>
      <c r="DK29" s="154"/>
      <c r="DL29" s="155" t="str">
        <f>IF(DK29="","",VLOOKUP(DK29,'[1]MÃ BV2'!$C$2:$D$136,2,0))</f>
        <v/>
      </c>
      <c r="DM29" s="156">
        <v>650</v>
      </c>
      <c r="DN29" s="157" t="s">
        <v>1155</v>
      </c>
      <c r="DO29" s="158">
        <v>20000800</v>
      </c>
      <c r="DP29" s="159" t="s">
        <v>1156</v>
      </c>
      <c r="DQ29" s="159" t="s">
        <v>432</v>
      </c>
      <c r="DR29" s="156" t="s">
        <v>9</v>
      </c>
      <c r="DS29" s="160" t="s">
        <v>1152</v>
      </c>
      <c r="DT29" s="160" t="s">
        <v>1046</v>
      </c>
      <c r="DU29" s="159" t="s">
        <v>512</v>
      </c>
      <c r="DV29" s="159" t="s">
        <v>512</v>
      </c>
      <c r="DW29" s="159"/>
      <c r="DX29" s="159"/>
      <c r="DY29" s="159" t="s">
        <v>158</v>
      </c>
      <c r="DZ29" s="159">
        <f>VLOOKUP(DO29,'[1]Sheet1 (5 THANG)'!$C$8:$D$45,2,0)</f>
        <v>19</v>
      </c>
      <c r="EA29" s="159" t="s">
        <v>1157</v>
      </c>
      <c r="EB29" s="159" t="s">
        <v>1157</v>
      </c>
      <c r="EC29" s="159"/>
      <c r="ED29" s="159"/>
      <c r="EE29" s="159" t="s">
        <v>364</v>
      </c>
      <c r="EF29" s="159" t="s">
        <v>512</v>
      </c>
      <c r="EG29" s="159" t="s">
        <v>713</v>
      </c>
      <c r="EH29" s="159" t="s">
        <v>27</v>
      </c>
      <c r="EI29" s="159" t="s">
        <v>1158</v>
      </c>
      <c r="EJ29" s="156"/>
      <c r="EK29" s="156"/>
      <c r="EL29" s="160" t="s">
        <v>1159</v>
      </c>
      <c r="EM29" s="156" t="s">
        <v>1160</v>
      </c>
      <c r="EN29" s="156"/>
      <c r="EO29" s="159" t="s">
        <v>155</v>
      </c>
      <c r="EP29" s="159" t="s">
        <v>155</v>
      </c>
      <c r="EQ29" s="159">
        <v>2020</v>
      </c>
      <c r="ER29" s="159" t="s">
        <v>175</v>
      </c>
      <c r="ES29" s="159" t="s">
        <v>176</v>
      </c>
      <c r="ET29" s="159" t="s">
        <v>30</v>
      </c>
      <c r="EU29" s="159" t="s">
        <v>30</v>
      </c>
      <c r="EV29" s="159" t="s">
        <v>31</v>
      </c>
      <c r="EW29" s="159" t="s">
        <v>1161</v>
      </c>
      <c r="EX29" s="159" t="s">
        <v>413</v>
      </c>
      <c r="EY29" s="159" t="s">
        <v>1162</v>
      </c>
      <c r="EZ29" s="159" t="s">
        <v>413</v>
      </c>
      <c r="FA29" s="161" t="s">
        <v>1163</v>
      </c>
      <c r="FB29" s="159"/>
      <c r="FC29" s="159" t="s">
        <v>33</v>
      </c>
      <c r="FD29" s="159" t="s">
        <v>374</v>
      </c>
      <c r="FE29" s="159"/>
      <c r="FF29" s="66">
        <v>20000800</v>
      </c>
      <c r="FG29" s="99"/>
      <c r="FH29" s="100" t="str">
        <f>JU29&amp;" "&amp;JV29</f>
        <v xml:space="preserve"> </v>
      </c>
      <c r="FI29" s="101" t="s">
        <v>1151</v>
      </c>
      <c r="FJ29" s="151"/>
      <c r="FK29" s="103"/>
      <c r="FL29" s="89" t="s">
        <v>875</v>
      </c>
      <c r="FM29" s="89"/>
      <c r="FN29" s="93"/>
      <c r="FO29" s="93"/>
      <c r="FP29" s="93"/>
      <c r="FQ29" s="104"/>
      <c r="FR29" s="104"/>
      <c r="FS29" s="104"/>
      <c r="FT29" s="105"/>
      <c r="FU29" s="106"/>
      <c r="FV29" s="105"/>
      <c r="FW29" s="107"/>
      <c r="FX29" s="108"/>
      <c r="FY29" s="104"/>
      <c r="FZ29" s="104"/>
      <c r="GA29" s="110"/>
      <c r="GB29" s="110"/>
      <c r="GC29" s="93"/>
      <c r="GD29" s="93"/>
      <c r="GE29" s="89"/>
      <c r="GF29" s="89"/>
      <c r="GG29" s="111"/>
      <c r="GH29" s="93"/>
      <c r="GI29" s="94"/>
      <c r="GJ29" s="94">
        <f>KT29</f>
        <v>0</v>
      </c>
      <c r="GK29" s="94"/>
      <c r="GL29" s="94"/>
      <c r="GM29" s="94" t="str">
        <f>FF29&amp;","&amp;GJ29</f>
        <v>20000800,0</v>
      </c>
      <c r="GN29" s="94"/>
      <c r="GO29" s="94"/>
      <c r="GP29" s="93"/>
      <c r="GQ29" s="94"/>
      <c r="GR29" s="83">
        <f>JX29</f>
        <v>0</v>
      </c>
      <c r="GS29" s="152"/>
      <c r="GT29" s="93">
        <f>JW29</f>
        <v>0</v>
      </c>
      <c r="GU29" s="93"/>
      <c r="GV29" s="111"/>
      <c r="GW29" s="93">
        <f>KF29</f>
        <v>0</v>
      </c>
      <c r="GX29" s="93"/>
      <c r="GY29" s="93"/>
      <c r="GZ29" s="93"/>
      <c r="HA29" s="108" t="s">
        <v>1159</v>
      </c>
      <c r="HB29" s="93"/>
      <c r="HC29" s="108"/>
      <c r="HD29" s="168"/>
      <c r="HE29" s="93"/>
      <c r="HF29" s="93"/>
      <c r="HG29" s="93"/>
      <c r="HH29" s="93"/>
      <c r="HI29" s="93"/>
      <c r="HJ29" s="93"/>
      <c r="HK29" s="93"/>
      <c r="HL29" s="93"/>
      <c r="HM29" s="93"/>
      <c r="HN29" s="108"/>
      <c r="HO29" s="109"/>
      <c r="HP29" s="93"/>
      <c r="HQ29" s="108"/>
      <c r="HR29" s="93"/>
      <c r="HS29" s="93"/>
      <c r="HT29" s="93"/>
      <c r="HU29" s="93"/>
      <c r="HV29" s="108"/>
      <c r="HW29" s="89"/>
      <c r="HX29" s="89"/>
      <c r="HY29" s="89"/>
      <c r="HZ29" s="102"/>
      <c r="IA29" s="115"/>
      <c r="IB29" s="115"/>
      <c r="IC29" s="153"/>
      <c r="ID29" s="116"/>
      <c r="IE29" s="89"/>
      <c r="IF29" s="94"/>
      <c r="IG29" s="93"/>
      <c r="IH29" s="108"/>
      <c r="II29" s="108"/>
      <c r="IJ29" s="108"/>
      <c r="IK29" s="93"/>
      <c r="IL29" s="93"/>
      <c r="IM29" s="93"/>
      <c r="IN29" s="93"/>
      <c r="IO29" s="93"/>
      <c r="IP29" s="93"/>
      <c r="IQ29" s="93"/>
      <c r="IR29" s="93"/>
      <c r="IS29" s="93"/>
      <c r="IT29" s="93"/>
      <c r="IU29" s="94"/>
      <c r="IV29" s="94"/>
      <c r="IW29" s="93"/>
      <c r="IX29" s="94"/>
      <c r="IY29" s="93"/>
      <c r="IZ29" s="94"/>
      <c r="JA29" s="94"/>
      <c r="JB29" s="94"/>
      <c r="JC29" s="93"/>
      <c r="JD29" s="93"/>
      <c r="JE29" s="93"/>
      <c r="JF29" s="73"/>
      <c r="JG29" s="93"/>
      <c r="JH29" s="93"/>
      <c r="JI29" s="94"/>
      <c r="JJ29" s="93"/>
      <c r="JK29" s="93"/>
      <c r="JL29" s="93"/>
      <c r="JM29" s="68"/>
      <c r="JN29" s="100"/>
      <c r="JO29" s="95"/>
      <c r="JP29" s="154"/>
      <c r="JQ29" s="155" t="str">
        <f>IF(JP29="","",VLOOKUP(JP29,#REF!,2,0))</f>
        <v/>
      </c>
      <c r="KW29" s="87">
        <v>20000806</v>
      </c>
      <c r="KY29" s="87" t="s">
        <v>1183</v>
      </c>
      <c r="LA29" s="87" t="s">
        <v>1184</v>
      </c>
      <c r="MA29" s="87" t="s">
        <v>423</v>
      </c>
      <c r="MD29" s="87" t="s">
        <v>1185</v>
      </c>
      <c r="MI29" s="87" t="s">
        <v>1186</v>
      </c>
      <c r="MK29" s="87" t="s">
        <v>9</v>
      </c>
      <c r="MN29" s="87" t="s">
        <v>1187</v>
      </c>
      <c r="MO29" s="87" t="s">
        <v>780</v>
      </c>
      <c r="MP29" s="87" t="s">
        <v>462</v>
      </c>
      <c r="MQ29" s="87" t="s">
        <v>162</v>
      </c>
      <c r="MU29" s="87" t="s">
        <v>1187</v>
      </c>
      <c r="MV29" s="87" t="s">
        <v>15</v>
      </c>
      <c r="MW29" s="87" t="s">
        <v>327</v>
      </c>
      <c r="MX29" s="87" t="s">
        <v>502</v>
      </c>
      <c r="PH29" s="87" t="s">
        <v>18</v>
      </c>
      <c r="PI29" s="87">
        <v>742</v>
      </c>
      <c r="PJ29" s="87" t="s">
        <v>1188</v>
      </c>
      <c r="PK29" s="87" t="s">
        <v>1189</v>
      </c>
      <c r="PL29" s="87" t="s">
        <v>1121</v>
      </c>
      <c r="PM29" s="87" t="s">
        <v>469</v>
      </c>
      <c r="PN29" s="87" t="s">
        <v>9</v>
      </c>
      <c r="PO29" s="87" t="s">
        <v>1186</v>
      </c>
      <c r="PP29" s="87" t="s">
        <v>1046</v>
      </c>
      <c r="PQ29" s="87" t="s">
        <v>24</v>
      </c>
      <c r="PR29" s="87" t="s">
        <v>24</v>
      </c>
      <c r="PU29" s="87" t="s">
        <v>158</v>
      </c>
      <c r="PV29" s="87" t="s">
        <v>412</v>
      </c>
      <c r="PW29" s="87" t="s">
        <v>1190</v>
      </c>
      <c r="PX29" s="87" t="s">
        <v>1190</v>
      </c>
      <c r="PZ29" s="87" t="s">
        <v>555</v>
      </c>
      <c r="QB29" s="87" t="s">
        <v>24</v>
      </c>
      <c r="QC29" s="87" t="s">
        <v>327</v>
      </c>
      <c r="QD29" s="87" t="s">
        <v>27</v>
      </c>
      <c r="QH29" s="87" t="s">
        <v>1191</v>
      </c>
      <c r="QJ29" s="87" t="s">
        <v>1192</v>
      </c>
      <c r="QK29" s="87" t="s">
        <v>423</v>
      </c>
      <c r="QL29" s="87" t="s">
        <v>423</v>
      </c>
      <c r="QM29" s="87">
        <v>2020</v>
      </c>
      <c r="QN29" s="87" t="s">
        <v>28</v>
      </c>
      <c r="QO29" s="87" t="s">
        <v>29</v>
      </c>
      <c r="QP29" s="87" t="s">
        <v>424</v>
      </c>
      <c r="QQ29" s="87" t="s">
        <v>424</v>
      </c>
      <c r="QR29" s="87" t="s">
        <v>31</v>
      </c>
      <c r="QS29" s="87" t="s">
        <v>1193</v>
      </c>
      <c r="QT29" s="87" t="s">
        <v>506</v>
      </c>
      <c r="QU29" s="87" t="s">
        <v>1194</v>
      </c>
      <c r="QV29" s="87" t="s">
        <v>413</v>
      </c>
      <c r="QW29" s="87" t="s">
        <v>1195</v>
      </c>
      <c r="QY29" s="87" t="s">
        <v>33</v>
      </c>
      <c r="QZ29" s="87" t="s">
        <v>374</v>
      </c>
      <c r="RB29" s="87">
        <v>20000806</v>
      </c>
      <c r="RD29" s="87" t="s">
        <v>34</v>
      </c>
      <c r="RE29" s="87" t="s">
        <v>1183</v>
      </c>
      <c r="RF29" s="87" t="s">
        <v>1184</v>
      </c>
      <c r="SF29" s="87">
        <v>0</v>
      </c>
      <c r="SI29" s="87" t="s">
        <v>1196</v>
      </c>
      <c r="SN29" s="87">
        <v>0</v>
      </c>
      <c r="SP29" s="87">
        <v>0</v>
      </c>
      <c r="SS29" s="87">
        <v>0</v>
      </c>
      <c r="VM29" s="87" t="s">
        <v>18</v>
      </c>
    </row>
    <row r="30" spans="1:585" s="87" customFormat="1" ht="24" customHeight="1">
      <c r="A30" s="66">
        <v>20000822</v>
      </c>
      <c r="B30" s="99"/>
      <c r="C30" s="100" t="str">
        <f>DP30&amp;" "&amp;DQ30</f>
        <v>Tạ Phương Thùy Trang</v>
      </c>
      <c r="D30" s="101" t="s">
        <v>1215</v>
      </c>
      <c r="E30" s="151" t="s">
        <v>1216</v>
      </c>
      <c r="F30" s="103"/>
      <c r="G30" s="89" t="s">
        <v>577</v>
      </c>
      <c r="H30" s="89"/>
      <c r="I30" s="93"/>
      <c r="J30" s="93"/>
      <c r="K30" s="93"/>
      <c r="L30" s="104"/>
      <c r="M30" s="104"/>
      <c r="N30" s="104"/>
      <c r="O30" s="105"/>
      <c r="P30" s="106"/>
      <c r="Q30" s="105"/>
      <c r="R30" s="107"/>
      <c r="S30" s="108"/>
      <c r="T30" s="104"/>
      <c r="U30" s="104"/>
      <c r="V30" s="110"/>
      <c r="W30" s="110"/>
      <c r="X30" s="93"/>
      <c r="Y30" s="93"/>
      <c r="Z30" s="89"/>
      <c r="AA30" s="89"/>
      <c r="AB30" s="111"/>
      <c r="AC30" s="93"/>
      <c r="AD30" s="94"/>
      <c r="AE30" s="94" t="str">
        <f>EO30</f>
        <v>20T4-NNA1</v>
      </c>
      <c r="AF30" s="94"/>
      <c r="AG30" s="94"/>
      <c r="AH30" s="94" t="str">
        <f>A30&amp;","&amp;AE30</f>
        <v>20000822,20T4-NNA1</v>
      </c>
      <c r="AI30" s="94"/>
      <c r="AJ30" s="94"/>
      <c r="AK30" s="93"/>
      <c r="AL30" s="94"/>
      <c r="AM30" s="83" t="str">
        <f>DS30</f>
        <v>08/11/2004</v>
      </c>
      <c r="AN30" s="152"/>
      <c r="AO30" s="93" t="str">
        <f>DR30</f>
        <v>Nữ</v>
      </c>
      <c r="AP30" s="93"/>
      <c r="AQ30" s="111"/>
      <c r="AR30" s="93" t="s">
        <v>1218</v>
      </c>
      <c r="AS30" s="93" t="s">
        <v>1219</v>
      </c>
      <c r="AT30" s="93" t="s">
        <v>1220</v>
      </c>
      <c r="AU30" s="93" t="s">
        <v>404</v>
      </c>
      <c r="AV30" s="108"/>
      <c r="AW30" s="93"/>
      <c r="AX30" s="108"/>
      <c r="AY30" s="114" t="str">
        <f>AR30</f>
        <v>B11. P201 Tập thể Trại Găng</v>
      </c>
      <c r="AZ30" s="93" t="s">
        <v>196</v>
      </c>
      <c r="BA30" s="93" t="s">
        <v>405</v>
      </c>
      <c r="BB30" s="93" t="s">
        <v>1221</v>
      </c>
      <c r="BC30" s="93"/>
      <c r="BD30" s="93"/>
      <c r="BE30" s="93"/>
      <c r="BF30" s="93"/>
      <c r="BG30" s="93"/>
      <c r="BH30" s="93"/>
      <c r="BI30" s="108"/>
      <c r="BJ30" s="109"/>
      <c r="BK30" s="93"/>
      <c r="BL30" s="108"/>
      <c r="BM30" s="93"/>
      <c r="BN30" s="93"/>
      <c r="BO30" s="93"/>
      <c r="BP30" s="93"/>
      <c r="BQ30" s="108"/>
      <c r="BR30" s="89"/>
      <c r="BS30" s="89"/>
      <c r="BT30" s="89"/>
      <c r="BU30" s="102"/>
      <c r="BV30" s="115"/>
      <c r="BW30" s="115"/>
      <c r="BX30" s="153"/>
      <c r="BY30" s="116"/>
      <c r="BZ30" s="89"/>
      <c r="CA30" s="94"/>
      <c r="CB30" s="93"/>
      <c r="CC30" s="108"/>
      <c r="CD30" s="108"/>
      <c r="CE30" s="108"/>
      <c r="CF30" s="93"/>
      <c r="CG30" s="93"/>
      <c r="CH30" s="93"/>
      <c r="CI30" s="93"/>
      <c r="CJ30" s="93"/>
      <c r="CK30" s="93"/>
      <c r="CL30" s="93"/>
      <c r="CM30" s="93"/>
      <c r="CN30" s="93"/>
      <c r="CO30" s="93"/>
      <c r="CP30" s="94"/>
      <c r="CQ30" s="94"/>
      <c r="CR30" s="93"/>
      <c r="CS30" s="94"/>
      <c r="CT30" s="93"/>
      <c r="CU30" s="94"/>
      <c r="CV30" s="94"/>
      <c r="CW30" s="94"/>
      <c r="CX30" s="93"/>
      <c r="CY30" s="93"/>
      <c r="CZ30" s="93"/>
      <c r="DA30" s="73"/>
      <c r="DB30" s="93"/>
      <c r="DC30" s="93"/>
      <c r="DD30" s="94"/>
      <c r="DE30" s="93"/>
      <c r="DF30" s="93"/>
      <c r="DG30" s="93"/>
      <c r="DH30" s="68"/>
      <c r="DI30" s="100"/>
      <c r="DJ30" s="95"/>
      <c r="DK30" s="154" t="s">
        <v>1222</v>
      </c>
      <c r="DL30" s="155" t="str">
        <f>IF(DK30="","",VLOOKUP(DK30,'[1]MÃ BV2'!$C$2:$D$136,2,0))</f>
        <v>BỆNH VIỆN ĐA KHOA BƯU ĐIỆN - CƠ SỜ I</v>
      </c>
      <c r="DM30" s="156">
        <v>832</v>
      </c>
      <c r="DN30" s="157" t="s">
        <v>1223</v>
      </c>
      <c r="DO30" s="158">
        <v>20000822</v>
      </c>
      <c r="DP30" s="159" t="s">
        <v>1224</v>
      </c>
      <c r="DQ30" s="159" t="s">
        <v>527</v>
      </c>
      <c r="DR30" s="156" t="s">
        <v>194</v>
      </c>
      <c r="DS30" s="160" t="s">
        <v>1217</v>
      </c>
      <c r="DT30" s="160" t="s">
        <v>1213</v>
      </c>
      <c r="DU30" s="159" t="s">
        <v>407</v>
      </c>
      <c r="DV30" s="159" t="s">
        <v>407</v>
      </c>
      <c r="DW30" s="159"/>
      <c r="DX30" s="159"/>
      <c r="DY30" s="159" t="s">
        <v>158</v>
      </c>
      <c r="DZ30" s="159">
        <f>VLOOKUP(DO30,'[1]Sheet1 (5 THANG)'!$C$8:$D$45,2,0)</f>
        <v>20</v>
      </c>
      <c r="EA30" s="159" t="s">
        <v>1225</v>
      </c>
      <c r="EB30" s="159" t="s">
        <v>1226</v>
      </c>
      <c r="EC30" s="159"/>
      <c r="ED30" s="159" t="s">
        <v>555</v>
      </c>
      <c r="EE30" s="159" t="s">
        <v>26</v>
      </c>
      <c r="EF30" s="159" t="s">
        <v>407</v>
      </c>
      <c r="EG30" s="159" t="s">
        <v>405</v>
      </c>
      <c r="EH30" s="159" t="s">
        <v>27</v>
      </c>
      <c r="EI30" s="159"/>
      <c r="EJ30" s="156"/>
      <c r="EK30" s="156"/>
      <c r="EL30" s="160" t="s">
        <v>736</v>
      </c>
      <c r="EM30" s="156"/>
      <c r="EN30" s="156"/>
      <c r="EO30" s="159" t="s">
        <v>416</v>
      </c>
      <c r="EP30" s="159" t="s">
        <v>416</v>
      </c>
      <c r="EQ30" s="159">
        <v>2020</v>
      </c>
      <c r="ER30" s="159" t="s">
        <v>28</v>
      </c>
      <c r="ES30" s="159" t="s">
        <v>29</v>
      </c>
      <c r="ET30" s="159" t="s">
        <v>419</v>
      </c>
      <c r="EU30" s="159" t="s">
        <v>419</v>
      </c>
      <c r="EV30" s="159" t="s">
        <v>31</v>
      </c>
      <c r="EW30" s="159" t="s">
        <v>1227</v>
      </c>
      <c r="EX30" s="159" t="s">
        <v>388</v>
      </c>
      <c r="EY30" s="159" t="s">
        <v>1228</v>
      </c>
      <c r="EZ30" s="159" t="s">
        <v>388</v>
      </c>
      <c r="FA30" s="161" t="s">
        <v>1229</v>
      </c>
      <c r="FB30" s="159"/>
      <c r="FC30" s="159" t="s">
        <v>33</v>
      </c>
      <c r="FD30" s="159" t="s">
        <v>374</v>
      </c>
      <c r="FE30" s="159"/>
      <c r="FF30" s="66">
        <v>20000822</v>
      </c>
      <c r="FG30" s="99"/>
      <c r="FH30" s="100" t="str">
        <f>JU30&amp;" "&amp;JV30</f>
        <v xml:space="preserve"> </v>
      </c>
      <c r="FI30" s="101" t="s">
        <v>1215</v>
      </c>
      <c r="FJ30" s="151" t="s">
        <v>1216</v>
      </c>
      <c r="FK30" s="103"/>
      <c r="FL30" s="89" t="s">
        <v>577</v>
      </c>
      <c r="FM30" s="89"/>
      <c r="FN30" s="93"/>
      <c r="FO30" s="93"/>
      <c r="FP30" s="93"/>
      <c r="FQ30" s="104"/>
      <c r="FR30" s="104"/>
      <c r="FS30" s="104"/>
      <c r="FT30" s="105"/>
      <c r="FU30" s="106"/>
      <c r="FV30" s="105"/>
      <c r="FW30" s="107"/>
      <c r="FX30" s="108"/>
      <c r="FY30" s="104"/>
      <c r="FZ30" s="104"/>
      <c r="GA30" s="110"/>
      <c r="GB30" s="110"/>
      <c r="GC30" s="93"/>
      <c r="GD30" s="93"/>
      <c r="GE30" s="89"/>
      <c r="GF30" s="89"/>
      <c r="GG30" s="111"/>
      <c r="GH30" s="93"/>
      <c r="GI30" s="94"/>
      <c r="GJ30" s="94">
        <f>KT30</f>
        <v>0</v>
      </c>
      <c r="GK30" s="94"/>
      <c r="GL30" s="94"/>
      <c r="GM30" s="94" t="str">
        <f>FF30&amp;","&amp;GJ30</f>
        <v>20000822,0</v>
      </c>
      <c r="GN30" s="94"/>
      <c r="GO30" s="94"/>
      <c r="GP30" s="93"/>
      <c r="GQ30" s="94"/>
      <c r="GR30" s="83">
        <f>JX30</f>
        <v>0</v>
      </c>
      <c r="GS30" s="152"/>
      <c r="GT30" s="93">
        <f>JW30</f>
        <v>0</v>
      </c>
      <c r="GU30" s="93"/>
      <c r="GV30" s="111"/>
      <c r="GW30" s="93">
        <f>KF30</f>
        <v>0</v>
      </c>
      <c r="GX30" s="93"/>
      <c r="GY30" s="93"/>
      <c r="GZ30" s="93"/>
      <c r="HA30" s="108"/>
      <c r="HB30" s="93"/>
      <c r="HC30" s="108"/>
      <c r="HD30" s="168"/>
      <c r="HE30" s="93"/>
      <c r="HF30" s="93"/>
      <c r="HG30" s="93"/>
      <c r="HH30" s="93"/>
      <c r="HI30" s="93"/>
      <c r="HJ30" s="93"/>
      <c r="HK30" s="93"/>
      <c r="HL30" s="93"/>
      <c r="HM30" s="93"/>
      <c r="HN30" s="108"/>
      <c r="HO30" s="109"/>
      <c r="HP30" s="93"/>
      <c r="HQ30" s="108"/>
      <c r="HR30" s="93"/>
      <c r="HS30" s="93"/>
      <c r="HT30" s="93"/>
      <c r="HU30" s="93"/>
      <c r="HV30" s="108"/>
      <c r="HW30" s="89"/>
      <c r="HX30" s="89"/>
      <c r="HY30" s="89"/>
      <c r="HZ30" s="102"/>
      <c r="IA30" s="115"/>
      <c r="IB30" s="115"/>
      <c r="IC30" s="153"/>
      <c r="ID30" s="116"/>
      <c r="IE30" s="89"/>
      <c r="IF30" s="94"/>
      <c r="IG30" s="93"/>
      <c r="IH30" s="108"/>
      <c r="II30" s="108"/>
      <c r="IJ30" s="108"/>
      <c r="IK30" s="93"/>
      <c r="IL30" s="93"/>
      <c r="IM30" s="93"/>
      <c r="IN30" s="93"/>
      <c r="IO30" s="93"/>
      <c r="IP30" s="93"/>
      <c r="IQ30" s="93"/>
      <c r="IR30" s="93"/>
      <c r="IS30" s="93"/>
      <c r="IT30" s="93"/>
      <c r="IU30" s="94"/>
      <c r="IV30" s="94"/>
      <c r="IW30" s="93"/>
      <c r="IX30" s="94"/>
      <c r="IY30" s="93"/>
      <c r="IZ30" s="94"/>
      <c r="JA30" s="94"/>
      <c r="JB30" s="94"/>
      <c r="JC30" s="93"/>
      <c r="JD30" s="93"/>
      <c r="JE30" s="93"/>
      <c r="JF30" s="73"/>
      <c r="JG30" s="93"/>
      <c r="JH30" s="93"/>
      <c r="JI30" s="94"/>
      <c r="JJ30" s="93"/>
      <c r="JK30" s="93"/>
      <c r="JL30" s="93"/>
      <c r="JM30" s="68"/>
      <c r="JN30" s="100"/>
      <c r="JO30" s="95"/>
      <c r="JP30" s="154" t="s">
        <v>1222</v>
      </c>
      <c r="JQ30" s="155" t="e">
        <f>IF(JP30="","",VLOOKUP(JP30,#REF!,2,0))</f>
        <v>#REF!</v>
      </c>
      <c r="KW30" s="87">
        <v>20000828</v>
      </c>
      <c r="KY30" s="87" t="s">
        <v>1230</v>
      </c>
      <c r="KZ30" s="87" t="s">
        <v>1230</v>
      </c>
      <c r="LA30" s="87" t="s">
        <v>1231</v>
      </c>
      <c r="LC30" s="87" t="s">
        <v>451</v>
      </c>
      <c r="MA30" s="87" t="s">
        <v>389</v>
      </c>
      <c r="MD30" s="87" t="s">
        <v>1232</v>
      </c>
      <c r="MI30" s="87" t="s">
        <v>656</v>
      </c>
      <c r="MK30" s="87" t="s">
        <v>9</v>
      </c>
      <c r="MN30" s="87" t="s">
        <v>1233</v>
      </c>
      <c r="MO30" s="87" t="s">
        <v>754</v>
      </c>
      <c r="MP30" s="87" t="s">
        <v>462</v>
      </c>
      <c r="MQ30" s="87" t="s">
        <v>236</v>
      </c>
      <c r="MT30" s="87" t="s">
        <v>1234</v>
      </c>
      <c r="MU30" s="87" t="s">
        <v>1233</v>
      </c>
      <c r="MV30" s="87" t="s">
        <v>15</v>
      </c>
      <c r="MW30" s="87" t="s">
        <v>327</v>
      </c>
      <c r="MX30" s="87" t="s">
        <v>460</v>
      </c>
      <c r="PG30" s="87" t="s">
        <v>304</v>
      </c>
      <c r="PH30" s="87" t="s">
        <v>305</v>
      </c>
      <c r="PI30" s="87">
        <v>618</v>
      </c>
      <c r="PJ30" s="87" t="s">
        <v>1235</v>
      </c>
      <c r="PK30" s="87" t="s">
        <v>1236</v>
      </c>
      <c r="PL30" s="87" t="s">
        <v>1237</v>
      </c>
      <c r="PM30" s="87" t="s">
        <v>489</v>
      </c>
      <c r="PN30" s="87" t="s">
        <v>9</v>
      </c>
      <c r="PO30" s="87" t="s">
        <v>656</v>
      </c>
      <c r="PP30" s="87" t="s">
        <v>1213</v>
      </c>
      <c r="PQ30" s="87" t="s">
        <v>24</v>
      </c>
      <c r="PR30" s="87" t="s">
        <v>24</v>
      </c>
      <c r="PU30" s="87" t="s">
        <v>158</v>
      </c>
      <c r="PV30" s="87" t="s">
        <v>412</v>
      </c>
      <c r="PW30" s="87" t="s">
        <v>1238</v>
      </c>
      <c r="PX30" s="87" t="s">
        <v>1238</v>
      </c>
      <c r="PZ30" s="87" t="s">
        <v>555</v>
      </c>
      <c r="QA30" s="87" t="s">
        <v>26</v>
      </c>
      <c r="QB30" s="87" t="s">
        <v>24</v>
      </c>
      <c r="QC30" s="87" t="s">
        <v>327</v>
      </c>
      <c r="QD30" s="87" t="s">
        <v>27</v>
      </c>
      <c r="QH30" s="87" t="s">
        <v>1234</v>
      </c>
      <c r="QI30" s="87" t="s">
        <v>1239</v>
      </c>
      <c r="QJ30" s="87" t="s">
        <v>1050</v>
      </c>
      <c r="QK30" s="87" t="s">
        <v>389</v>
      </c>
      <c r="QL30" s="87" t="s">
        <v>389</v>
      </c>
      <c r="QM30" s="87">
        <v>2020</v>
      </c>
      <c r="QN30" s="87" t="s">
        <v>28</v>
      </c>
      <c r="QO30" s="87" t="s">
        <v>29</v>
      </c>
      <c r="QP30" s="87" t="s">
        <v>394</v>
      </c>
      <c r="QQ30" s="87" t="s">
        <v>394</v>
      </c>
      <c r="QR30" s="87" t="s">
        <v>31</v>
      </c>
      <c r="QS30" s="87" t="s">
        <v>1240</v>
      </c>
      <c r="QT30" s="87" t="s">
        <v>1241</v>
      </c>
      <c r="QW30" s="87" t="s">
        <v>1242</v>
      </c>
      <c r="QY30" s="87" t="s">
        <v>33</v>
      </c>
      <c r="QZ30" s="87" t="s">
        <v>374</v>
      </c>
      <c r="RB30" s="87">
        <v>20000828</v>
      </c>
      <c r="RD30" s="87" t="s">
        <v>34</v>
      </c>
      <c r="RE30" s="87" t="s">
        <v>1230</v>
      </c>
      <c r="RF30" s="87" t="s">
        <v>1231</v>
      </c>
      <c r="RH30" s="87" t="s">
        <v>451</v>
      </c>
      <c r="SF30" s="87">
        <v>0</v>
      </c>
      <c r="SI30" s="87" t="s">
        <v>1243</v>
      </c>
      <c r="SN30" s="87">
        <v>0</v>
      </c>
      <c r="SP30" s="87">
        <v>0</v>
      </c>
      <c r="SS30" s="87">
        <v>0</v>
      </c>
      <c r="SY30" s="87" t="s">
        <v>1234</v>
      </c>
      <c r="SZ30" s="87" t="s">
        <v>1244</v>
      </c>
      <c r="TA30" s="87" t="s">
        <v>15</v>
      </c>
      <c r="TB30" s="87" t="s">
        <v>327</v>
      </c>
      <c r="TC30" s="87" t="s">
        <v>460</v>
      </c>
      <c r="VL30" s="87" t="s">
        <v>304</v>
      </c>
      <c r="VM30" s="87" t="s">
        <v>305</v>
      </c>
    </row>
    <row r="31" spans="1:585" s="87" customFormat="1" ht="24" customHeight="1">
      <c r="A31" s="66">
        <v>20000802</v>
      </c>
      <c r="B31" s="99"/>
      <c r="C31" s="100" t="str">
        <f>DP31&amp;" "&amp;DQ31</f>
        <v>Võ Minh Nhựt</v>
      </c>
      <c r="D31" s="101" t="s">
        <v>1164</v>
      </c>
      <c r="E31" s="151" t="s">
        <v>1165</v>
      </c>
      <c r="F31" s="103"/>
      <c r="G31" s="89" t="s">
        <v>1166</v>
      </c>
      <c r="H31" s="89"/>
      <c r="I31" s="93"/>
      <c r="J31" s="93"/>
      <c r="K31" s="93"/>
      <c r="L31" s="104"/>
      <c r="M31" s="104"/>
      <c r="N31" s="104"/>
      <c r="O31" s="105"/>
      <c r="P31" s="106"/>
      <c r="Q31" s="105"/>
      <c r="R31" s="107"/>
      <c r="S31" s="108"/>
      <c r="T31" s="104"/>
      <c r="U31" s="104"/>
      <c r="V31" s="110"/>
      <c r="W31" s="110"/>
      <c r="X31" s="93"/>
      <c r="Y31" s="93"/>
      <c r="Z31" s="89"/>
      <c r="AA31" s="89"/>
      <c r="AB31" s="111"/>
      <c r="AC31" s="93"/>
      <c r="AD31" s="94"/>
      <c r="AE31" s="94" t="str">
        <f>EO31</f>
        <v>20C2-ĐĐT1</v>
      </c>
      <c r="AF31" s="94"/>
      <c r="AG31" s="94"/>
      <c r="AH31" s="94" t="str">
        <f>A31&amp;","&amp;AE31</f>
        <v>20000802,20C2-ĐĐT1</v>
      </c>
      <c r="AI31" s="94"/>
      <c r="AJ31" s="94"/>
      <c r="AK31" s="93"/>
      <c r="AL31" s="94"/>
      <c r="AM31" s="83" t="str">
        <f>DS31</f>
        <v>26/12/2000</v>
      </c>
      <c r="AN31" s="152"/>
      <c r="AO31" s="93" t="str">
        <f>DR31</f>
        <v>Nam</v>
      </c>
      <c r="AP31" s="93"/>
      <c r="AQ31" s="111"/>
      <c r="AR31" s="93" t="s">
        <v>1168</v>
      </c>
      <c r="AS31" s="93" t="s">
        <v>1169</v>
      </c>
      <c r="AT31" s="93" t="s">
        <v>775</v>
      </c>
      <c r="AU31" s="93" t="s">
        <v>162</v>
      </c>
      <c r="AV31" s="108"/>
      <c r="AW31" s="93"/>
      <c r="AX31" s="108" t="s">
        <v>1170</v>
      </c>
      <c r="AY31" s="114" t="str">
        <f>AR31</f>
        <v>97/1 Đỗ Năng Tế</v>
      </c>
      <c r="AZ31" s="93" t="s">
        <v>15</v>
      </c>
      <c r="BA31" s="93" t="s">
        <v>410</v>
      </c>
      <c r="BB31" s="93" t="s">
        <v>1171</v>
      </c>
      <c r="BC31" s="93"/>
      <c r="BD31" s="93"/>
      <c r="BE31" s="93"/>
      <c r="BF31" s="93"/>
      <c r="BG31" s="93"/>
      <c r="BH31" s="93"/>
      <c r="BI31" s="108"/>
      <c r="BJ31" s="109"/>
      <c r="BK31" s="93"/>
      <c r="BL31" s="108"/>
      <c r="BM31" s="93"/>
      <c r="BN31" s="93"/>
      <c r="BO31" s="93"/>
      <c r="BP31" s="93"/>
      <c r="BQ31" s="108"/>
      <c r="BR31" s="89"/>
      <c r="BS31" s="89"/>
      <c r="BT31" s="89"/>
      <c r="BU31" s="102"/>
      <c r="BV31" s="115"/>
      <c r="BW31" s="115"/>
      <c r="BX31" s="153"/>
      <c r="BY31" s="116"/>
      <c r="BZ31" s="89"/>
      <c r="CA31" s="94"/>
      <c r="CB31" s="93"/>
      <c r="CC31" s="108"/>
      <c r="CD31" s="108"/>
      <c r="CE31" s="108"/>
      <c r="CF31" s="93"/>
      <c r="CG31" s="93"/>
      <c r="CH31" s="93"/>
      <c r="CI31" s="93"/>
      <c r="CJ31" s="93"/>
      <c r="CK31" s="93"/>
      <c r="CL31" s="93"/>
      <c r="CM31" s="93"/>
      <c r="CN31" s="93"/>
      <c r="CO31" s="93"/>
      <c r="CP31" s="94"/>
      <c r="CQ31" s="94"/>
      <c r="CR31" s="93"/>
      <c r="CS31" s="94"/>
      <c r="CT31" s="93"/>
      <c r="CU31" s="94"/>
      <c r="CV31" s="94"/>
      <c r="CW31" s="94"/>
      <c r="CX31" s="93"/>
      <c r="CY31" s="93"/>
      <c r="CZ31" s="93"/>
      <c r="DA31" s="73"/>
      <c r="DB31" s="93"/>
      <c r="DC31" s="93"/>
      <c r="DD31" s="94"/>
      <c r="DE31" s="93"/>
      <c r="DF31" s="93"/>
      <c r="DG31" s="93"/>
      <c r="DH31" s="68"/>
      <c r="DI31" s="100"/>
      <c r="DJ31" s="95"/>
      <c r="DK31" s="154" t="s">
        <v>1172</v>
      </c>
      <c r="DL31" s="155" t="str">
        <f>IF(DK31="","",VLOOKUP(DK31,'[1]MÃ BV2'!$C$2:$D$136,2,0))</f>
        <v>BỆNH VIỆN QUẬN 6</v>
      </c>
      <c r="DM31" s="156">
        <v>532</v>
      </c>
      <c r="DN31" s="157" t="s">
        <v>1173</v>
      </c>
      <c r="DO31" s="158">
        <v>20000802</v>
      </c>
      <c r="DP31" s="159" t="s">
        <v>566</v>
      </c>
      <c r="DQ31" s="159" t="s">
        <v>1174</v>
      </c>
      <c r="DR31" s="156" t="s">
        <v>9</v>
      </c>
      <c r="DS31" s="160" t="s">
        <v>1167</v>
      </c>
      <c r="DT31" s="160" t="s">
        <v>1046</v>
      </c>
      <c r="DU31" s="159" t="s">
        <v>24</v>
      </c>
      <c r="DV31" s="159" t="s">
        <v>24</v>
      </c>
      <c r="DW31" s="159"/>
      <c r="DX31" s="159"/>
      <c r="DY31" s="159" t="s">
        <v>158</v>
      </c>
      <c r="DZ31" s="159">
        <f>VLOOKUP(DO31,'[1]Sheet1 (5 THANG)'!$C$8:$D$45,2,0)</f>
        <v>21</v>
      </c>
      <c r="EA31" s="159" t="s">
        <v>1175</v>
      </c>
      <c r="EB31" s="159" t="s">
        <v>1175</v>
      </c>
      <c r="EC31" s="159"/>
      <c r="ED31" s="159"/>
      <c r="EE31" s="159" t="s">
        <v>26</v>
      </c>
      <c r="EF31" s="159" t="s">
        <v>24</v>
      </c>
      <c r="EG31" s="159" t="s">
        <v>410</v>
      </c>
      <c r="EH31" s="159" t="s">
        <v>27</v>
      </c>
      <c r="EI31" s="159" t="s">
        <v>1176</v>
      </c>
      <c r="EJ31" s="156"/>
      <c r="EK31" s="156"/>
      <c r="EL31" s="160" t="s">
        <v>1170</v>
      </c>
      <c r="EM31" s="156" t="s">
        <v>1177</v>
      </c>
      <c r="EN31" s="156"/>
      <c r="EO31" s="159" t="s">
        <v>1122</v>
      </c>
      <c r="EP31" s="159" t="s">
        <v>1122</v>
      </c>
      <c r="EQ31" s="159">
        <v>2020</v>
      </c>
      <c r="ER31" s="159" t="s">
        <v>175</v>
      </c>
      <c r="ES31" s="159" t="s">
        <v>1123</v>
      </c>
      <c r="ET31" s="159" t="s">
        <v>470</v>
      </c>
      <c r="EU31" s="159" t="s">
        <v>470</v>
      </c>
      <c r="EV31" s="159" t="s">
        <v>481</v>
      </c>
      <c r="EW31" s="159" t="s">
        <v>1178</v>
      </c>
      <c r="EX31" s="159" t="s">
        <v>1179</v>
      </c>
      <c r="EY31" s="159" t="s">
        <v>1180</v>
      </c>
      <c r="EZ31" s="159" t="s">
        <v>379</v>
      </c>
      <c r="FA31" s="161" t="s">
        <v>1181</v>
      </c>
      <c r="FB31" s="159" t="s">
        <v>1182</v>
      </c>
      <c r="FC31" s="159" t="s">
        <v>33</v>
      </c>
      <c r="FD31" s="159" t="s">
        <v>374</v>
      </c>
      <c r="FE31" s="159"/>
      <c r="FF31" s="66">
        <v>20000802</v>
      </c>
      <c r="FG31" s="99"/>
      <c r="FH31" s="100" t="str">
        <f>JU31&amp;" "&amp;JV31</f>
        <v xml:space="preserve"> </v>
      </c>
      <c r="FI31" s="101" t="s">
        <v>1164</v>
      </c>
      <c r="FJ31" s="151" t="s">
        <v>1165</v>
      </c>
      <c r="FK31" s="103"/>
      <c r="FL31" s="89" t="s">
        <v>1166</v>
      </c>
      <c r="FM31" s="89"/>
      <c r="FN31" s="93"/>
      <c r="FO31" s="93"/>
      <c r="FP31" s="93"/>
      <c r="FQ31" s="104"/>
      <c r="FR31" s="104"/>
      <c r="FS31" s="104"/>
      <c r="FT31" s="105"/>
      <c r="FU31" s="106"/>
      <c r="FV31" s="105"/>
      <c r="FW31" s="107"/>
      <c r="FX31" s="108"/>
      <c r="FY31" s="104"/>
      <c r="FZ31" s="104"/>
      <c r="GA31" s="110"/>
      <c r="GB31" s="110"/>
      <c r="GC31" s="93"/>
      <c r="GD31" s="93"/>
      <c r="GE31" s="89"/>
      <c r="GF31" s="89"/>
      <c r="GG31" s="111"/>
      <c r="GH31" s="93"/>
      <c r="GI31" s="94"/>
      <c r="GJ31" s="94">
        <f>KT31</f>
        <v>0</v>
      </c>
      <c r="GK31" s="94"/>
      <c r="GL31" s="94"/>
      <c r="GM31" s="94" t="str">
        <f>FF31&amp;","&amp;GJ31</f>
        <v>20000802,0</v>
      </c>
      <c r="GN31" s="94"/>
      <c r="GO31" s="94"/>
      <c r="GP31" s="93"/>
      <c r="GQ31" s="94"/>
      <c r="GR31" s="83">
        <f>JX31</f>
        <v>0</v>
      </c>
      <c r="GS31" s="152"/>
      <c r="GT31" s="93">
        <f>JW31</f>
        <v>0</v>
      </c>
      <c r="GU31" s="93"/>
      <c r="GV31" s="111"/>
      <c r="GW31" s="93">
        <f>KF31</f>
        <v>0</v>
      </c>
      <c r="GX31" s="93"/>
      <c r="GY31" s="93"/>
      <c r="GZ31" s="93"/>
      <c r="HA31" s="108"/>
      <c r="HB31" s="93"/>
      <c r="HC31" s="108" t="s">
        <v>1170</v>
      </c>
      <c r="HD31" s="168"/>
      <c r="HE31" s="93"/>
      <c r="HF31" s="93"/>
      <c r="HG31" s="93"/>
      <c r="HH31" s="93"/>
      <c r="HI31" s="93"/>
      <c r="HJ31" s="93"/>
      <c r="HK31" s="93"/>
      <c r="HL31" s="93"/>
      <c r="HM31" s="93"/>
      <c r="HN31" s="108"/>
      <c r="HO31" s="109"/>
      <c r="HP31" s="93"/>
      <c r="HQ31" s="108"/>
      <c r="HR31" s="93"/>
      <c r="HS31" s="93"/>
      <c r="HT31" s="93"/>
      <c r="HU31" s="93"/>
      <c r="HV31" s="108"/>
      <c r="HW31" s="89"/>
      <c r="HX31" s="89"/>
      <c r="HY31" s="89"/>
      <c r="HZ31" s="102"/>
      <c r="IA31" s="115"/>
      <c r="IB31" s="115"/>
      <c r="IC31" s="153"/>
      <c r="ID31" s="116"/>
      <c r="IE31" s="89"/>
      <c r="IF31" s="94"/>
      <c r="IG31" s="93"/>
      <c r="IH31" s="108"/>
      <c r="II31" s="108"/>
      <c r="IJ31" s="108"/>
      <c r="IK31" s="93"/>
      <c r="IL31" s="93"/>
      <c r="IM31" s="93"/>
      <c r="IN31" s="93"/>
      <c r="IO31" s="93"/>
      <c r="IP31" s="93"/>
      <c r="IQ31" s="93"/>
      <c r="IR31" s="93"/>
      <c r="IS31" s="93"/>
      <c r="IT31" s="93"/>
      <c r="IU31" s="94"/>
      <c r="IV31" s="94"/>
      <c r="IW31" s="93"/>
      <c r="IX31" s="94"/>
      <c r="IY31" s="93"/>
      <c r="IZ31" s="94"/>
      <c r="JA31" s="94"/>
      <c r="JB31" s="94"/>
      <c r="JC31" s="93"/>
      <c r="JD31" s="93"/>
      <c r="JE31" s="93"/>
      <c r="JF31" s="73"/>
      <c r="JG31" s="93"/>
      <c r="JH31" s="93"/>
      <c r="JI31" s="94"/>
      <c r="JJ31" s="93"/>
      <c r="JK31" s="93"/>
      <c r="JL31" s="93"/>
      <c r="JM31" s="68"/>
      <c r="JN31" s="100"/>
      <c r="JO31" s="95"/>
      <c r="JP31" s="154" t="s">
        <v>1172</v>
      </c>
      <c r="JQ31" s="155" t="e">
        <f>IF(JP31="","",VLOOKUP(JP31,#REF!,2,0))</f>
        <v>#REF!</v>
      </c>
      <c r="KW31" s="87">
        <v>20000808</v>
      </c>
      <c r="KY31" s="87" t="s">
        <v>1204</v>
      </c>
      <c r="KZ31" s="87" t="s">
        <v>1204</v>
      </c>
      <c r="LA31" s="87" t="s">
        <v>1205</v>
      </c>
      <c r="LC31" s="87" t="s">
        <v>451</v>
      </c>
      <c r="MA31" s="87" t="s">
        <v>614</v>
      </c>
      <c r="MD31" s="87" t="s">
        <v>1206</v>
      </c>
      <c r="MI31" s="87" t="s">
        <v>1207</v>
      </c>
      <c r="MK31" s="87" t="s">
        <v>9</v>
      </c>
      <c r="MN31" s="87" t="s">
        <v>1197</v>
      </c>
      <c r="MO31" s="87" t="s">
        <v>782</v>
      </c>
      <c r="MP31" s="87" t="s">
        <v>1198</v>
      </c>
      <c r="MQ31" s="87" t="s">
        <v>162</v>
      </c>
      <c r="MU31" s="87" t="s">
        <v>1197</v>
      </c>
      <c r="MV31" s="87" t="s">
        <v>15</v>
      </c>
      <c r="MW31" s="87" t="s">
        <v>513</v>
      </c>
      <c r="MX31" s="87" t="s">
        <v>488</v>
      </c>
      <c r="PG31" s="87" t="s">
        <v>391</v>
      </c>
      <c r="PH31" s="87" t="s">
        <v>392</v>
      </c>
      <c r="PI31" s="87">
        <v>498</v>
      </c>
      <c r="PJ31" s="87" t="s">
        <v>1208</v>
      </c>
      <c r="PK31" s="87" t="s">
        <v>1209</v>
      </c>
      <c r="PL31" s="87" t="s">
        <v>1199</v>
      </c>
      <c r="PM31" s="87" t="s">
        <v>475</v>
      </c>
      <c r="PN31" s="87" t="s">
        <v>9</v>
      </c>
      <c r="PO31" s="87" t="s">
        <v>1207</v>
      </c>
      <c r="PP31" s="87" t="s">
        <v>1046</v>
      </c>
      <c r="PQ31" s="87" t="s">
        <v>24</v>
      </c>
      <c r="PR31" s="87" t="s">
        <v>24</v>
      </c>
      <c r="PU31" s="87" t="s">
        <v>158</v>
      </c>
      <c r="PV31" s="87" t="s">
        <v>371</v>
      </c>
      <c r="PW31" s="87" t="s">
        <v>1200</v>
      </c>
      <c r="PX31" s="87" t="s">
        <v>1200</v>
      </c>
      <c r="PZ31" s="87" t="s">
        <v>555</v>
      </c>
      <c r="QA31" s="87" t="s">
        <v>26</v>
      </c>
      <c r="QB31" s="87" t="s">
        <v>24</v>
      </c>
      <c r="QC31" s="87" t="s">
        <v>513</v>
      </c>
      <c r="QD31" s="87" t="s">
        <v>27</v>
      </c>
      <c r="QK31" s="87" t="s">
        <v>614</v>
      </c>
      <c r="QL31" s="87" t="s">
        <v>614</v>
      </c>
      <c r="QM31" s="87">
        <v>2020</v>
      </c>
      <c r="QN31" s="87" t="s">
        <v>28</v>
      </c>
      <c r="QO31" s="87" t="s">
        <v>29</v>
      </c>
      <c r="QP31" s="87" t="s">
        <v>480</v>
      </c>
      <c r="QQ31" s="87" t="s">
        <v>480</v>
      </c>
      <c r="QR31" s="87" t="s">
        <v>31</v>
      </c>
      <c r="QS31" s="87" t="s">
        <v>1201</v>
      </c>
      <c r="QT31" s="87" t="s">
        <v>506</v>
      </c>
      <c r="QU31" s="87" t="s">
        <v>1202</v>
      </c>
      <c r="QV31" s="87" t="s">
        <v>413</v>
      </c>
      <c r="QW31" s="87" t="s">
        <v>1203</v>
      </c>
      <c r="QY31" s="87" t="s">
        <v>33</v>
      </c>
      <c r="QZ31" s="87" t="s">
        <v>374</v>
      </c>
      <c r="RB31" s="87">
        <v>20000808</v>
      </c>
      <c r="RD31" s="87" t="s">
        <v>34</v>
      </c>
      <c r="RE31" s="87" t="s">
        <v>1204</v>
      </c>
      <c r="RF31" s="87" t="s">
        <v>1205</v>
      </c>
      <c r="RH31" s="87" t="s">
        <v>451</v>
      </c>
      <c r="SF31" s="87">
        <v>0</v>
      </c>
      <c r="SI31" s="87" t="s">
        <v>1210</v>
      </c>
      <c r="SN31" s="87">
        <v>0</v>
      </c>
      <c r="SP31" s="87">
        <v>0</v>
      </c>
      <c r="SS31" s="87">
        <v>0</v>
      </c>
      <c r="VL31" s="87" t="s">
        <v>391</v>
      </c>
      <c r="VM31" s="87" t="s">
        <v>392</v>
      </c>
    </row>
    <row r="32" spans="1:585" s="87" customFormat="1" ht="24" customHeight="1">
      <c r="A32" s="66">
        <v>20000857</v>
      </c>
      <c r="B32" s="99"/>
      <c r="C32" s="100" t="str">
        <f>DP32&amp;" "&amp;DQ32</f>
        <v>Vũ Cao Huynh</v>
      </c>
      <c r="D32" s="101" t="s">
        <v>1283</v>
      </c>
      <c r="E32" s="151" t="s">
        <v>1284</v>
      </c>
      <c r="F32" s="103"/>
      <c r="G32" s="89" t="s">
        <v>451</v>
      </c>
      <c r="H32" s="89"/>
      <c r="I32" s="93"/>
      <c r="J32" s="93"/>
      <c r="K32" s="93"/>
      <c r="L32" s="104"/>
      <c r="M32" s="104"/>
      <c r="N32" s="104"/>
      <c r="O32" s="105"/>
      <c r="P32" s="106"/>
      <c r="Q32" s="105"/>
      <c r="R32" s="107"/>
      <c r="S32" s="108"/>
      <c r="T32" s="104"/>
      <c r="U32" s="104"/>
      <c r="V32" s="110"/>
      <c r="W32" s="110"/>
      <c r="X32" s="93"/>
      <c r="Y32" s="93"/>
      <c r="Z32" s="89"/>
      <c r="AA32" s="89"/>
      <c r="AB32" s="111"/>
      <c r="AC32" s="93"/>
      <c r="AD32" s="94"/>
      <c r="AE32" s="94" t="str">
        <f>EO32</f>
        <v>20T4-CNÔ4</v>
      </c>
      <c r="AF32" s="94"/>
      <c r="AG32" s="94"/>
      <c r="AH32" s="94" t="str">
        <f>A32&amp;","&amp;AE32</f>
        <v>20000857,20T4-CNÔ4</v>
      </c>
      <c r="AI32" s="94"/>
      <c r="AJ32" s="94"/>
      <c r="AK32" s="93"/>
      <c r="AL32" s="94"/>
      <c r="AM32" s="83" t="str">
        <f>DS32</f>
        <v>28/04/2005</v>
      </c>
      <c r="AN32" s="152"/>
      <c r="AO32" s="93" t="str">
        <f>DR32</f>
        <v>Nam</v>
      </c>
      <c r="AP32" s="93"/>
      <c r="AQ32" s="111" t="str">
        <f>DY32</f>
        <v>Kinh</v>
      </c>
      <c r="AR32" s="93" t="s">
        <v>1285</v>
      </c>
      <c r="AS32" s="93" t="s">
        <v>1286</v>
      </c>
      <c r="AT32" s="93" t="s">
        <v>1261</v>
      </c>
      <c r="AU32" s="93" t="s">
        <v>1262</v>
      </c>
      <c r="AV32" s="108"/>
      <c r="AW32" s="93"/>
      <c r="AX32" s="108" t="str">
        <f>EL32</f>
        <v>125979816</v>
      </c>
      <c r="AY32" s="114" t="str">
        <f>AR32</f>
        <v>Ích Phú</v>
      </c>
      <c r="AZ32" s="93" t="s">
        <v>1263</v>
      </c>
      <c r="BA32" s="93" t="s">
        <v>1264</v>
      </c>
      <c r="BB32" s="93" t="s">
        <v>1288</v>
      </c>
      <c r="BC32" s="93"/>
      <c r="BD32" s="93"/>
      <c r="BE32" s="93"/>
      <c r="BF32" s="93"/>
      <c r="BG32" s="93"/>
      <c r="BH32" s="93"/>
      <c r="BI32" s="108"/>
      <c r="BJ32" s="109"/>
      <c r="BK32" s="93"/>
      <c r="BL32" s="108"/>
      <c r="BM32" s="93"/>
      <c r="BN32" s="93"/>
      <c r="BO32" s="93"/>
      <c r="BP32" s="93"/>
      <c r="BQ32" s="108"/>
      <c r="BR32" s="89"/>
      <c r="BS32" s="89"/>
      <c r="BT32" s="89"/>
      <c r="BU32" s="102"/>
      <c r="BV32" s="115"/>
      <c r="BW32" s="115"/>
      <c r="BX32" s="153"/>
      <c r="BY32" s="116"/>
      <c r="BZ32" s="89"/>
      <c r="CA32" s="94"/>
      <c r="CB32" s="93"/>
      <c r="CC32" s="108"/>
      <c r="CD32" s="108"/>
      <c r="CE32" s="108"/>
      <c r="CF32" s="93"/>
      <c r="CG32" s="93"/>
      <c r="CH32" s="93"/>
      <c r="CI32" s="93"/>
      <c r="CJ32" s="93"/>
      <c r="CK32" s="93"/>
      <c r="CL32" s="93"/>
      <c r="CM32" s="93"/>
      <c r="CN32" s="93"/>
      <c r="CO32" s="93"/>
      <c r="CP32" s="94"/>
      <c r="CQ32" s="94"/>
      <c r="CR32" s="93"/>
      <c r="CS32" s="94"/>
      <c r="CT32" s="93"/>
      <c r="CU32" s="94"/>
      <c r="CV32" s="94"/>
      <c r="CW32" s="94"/>
      <c r="CX32" s="93"/>
      <c r="CY32" s="93"/>
      <c r="CZ32" s="93"/>
      <c r="DA32" s="73"/>
      <c r="DB32" s="93"/>
      <c r="DC32" s="93"/>
      <c r="DD32" s="94"/>
      <c r="DE32" s="93"/>
      <c r="DF32" s="93"/>
      <c r="DG32" s="93"/>
      <c r="DH32" s="68"/>
      <c r="DI32" s="100"/>
      <c r="DJ32" s="95"/>
      <c r="DK32" s="154" t="s">
        <v>304</v>
      </c>
      <c r="DL32" s="155" t="str">
        <f>IF(DK32="","",VLOOKUP(DK32,'[1]MÃ BV2'!$C$2:$D$136,2,0))</f>
        <v>BỆNH VIỆN QUẬN TÂN PHÚ</v>
      </c>
      <c r="DM32" s="156">
        <v>270</v>
      </c>
      <c r="DN32" s="157" t="s">
        <v>1289</v>
      </c>
      <c r="DO32" s="158">
        <v>20000857</v>
      </c>
      <c r="DP32" s="159" t="s">
        <v>1290</v>
      </c>
      <c r="DQ32" s="159" t="s">
        <v>1291</v>
      </c>
      <c r="DR32" s="156" t="s">
        <v>9</v>
      </c>
      <c r="DS32" s="160" t="s">
        <v>430</v>
      </c>
      <c r="DT32" s="160" t="s">
        <v>1213</v>
      </c>
      <c r="DU32" s="159" t="s">
        <v>1246</v>
      </c>
      <c r="DV32" s="159" t="s">
        <v>1246</v>
      </c>
      <c r="DW32" s="159"/>
      <c r="DX32" s="159"/>
      <c r="DY32" s="159" t="s">
        <v>158</v>
      </c>
      <c r="DZ32" s="159">
        <f>VLOOKUP(DO32,'[1]Sheet1 (5 THANG)'!$C$8:$D$45,2,0)</f>
        <v>22</v>
      </c>
      <c r="EA32" s="159" t="s">
        <v>1292</v>
      </c>
      <c r="EB32" s="159" t="s">
        <v>1293</v>
      </c>
      <c r="EC32" s="159"/>
      <c r="ED32" s="159" t="s">
        <v>555</v>
      </c>
      <c r="EE32" s="159" t="s">
        <v>26</v>
      </c>
      <c r="EF32" s="159" t="s">
        <v>1246</v>
      </c>
      <c r="EG32" s="159" t="s">
        <v>1264</v>
      </c>
      <c r="EH32" s="159" t="s">
        <v>27</v>
      </c>
      <c r="EI32" s="159"/>
      <c r="EJ32" s="156"/>
      <c r="EK32" s="156"/>
      <c r="EL32" s="160" t="s">
        <v>1287</v>
      </c>
      <c r="EM32" s="170">
        <v>43684</v>
      </c>
      <c r="EN32" s="156"/>
      <c r="EO32" s="159" t="s">
        <v>1124</v>
      </c>
      <c r="EP32" s="159" t="s">
        <v>1124</v>
      </c>
      <c r="EQ32" s="159">
        <v>2020</v>
      </c>
      <c r="ER32" s="159" t="s">
        <v>28</v>
      </c>
      <c r="ES32" s="159" t="s">
        <v>29</v>
      </c>
      <c r="ET32" s="159" t="s">
        <v>30</v>
      </c>
      <c r="EU32" s="159" t="s">
        <v>30</v>
      </c>
      <c r="EV32" s="159" t="s">
        <v>31</v>
      </c>
      <c r="EW32" s="159" t="s">
        <v>1294</v>
      </c>
      <c r="EX32" s="159" t="s">
        <v>388</v>
      </c>
      <c r="EY32" s="159" t="s">
        <v>1295</v>
      </c>
      <c r="EZ32" s="159" t="s">
        <v>388</v>
      </c>
      <c r="FA32" s="161" t="s">
        <v>1296</v>
      </c>
      <c r="FB32" s="159"/>
      <c r="FC32" s="159" t="s">
        <v>33</v>
      </c>
      <c r="FD32" s="159" t="s">
        <v>374</v>
      </c>
      <c r="FE32" s="159"/>
      <c r="FF32" s="66">
        <v>20000857</v>
      </c>
      <c r="FG32" s="99"/>
      <c r="FH32" s="100" t="str">
        <f>JU32&amp;" "&amp;JV32</f>
        <v xml:space="preserve"> </v>
      </c>
      <c r="FI32" s="101" t="s">
        <v>1283</v>
      </c>
      <c r="FJ32" s="151" t="s">
        <v>1284</v>
      </c>
      <c r="FK32" s="103"/>
      <c r="FL32" s="89" t="s">
        <v>451</v>
      </c>
      <c r="FM32" s="89"/>
      <c r="FN32" s="93"/>
      <c r="FO32" s="93"/>
      <c r="FP32" s="93"/>
      <c r="FQ32" s="104"/>
      <c r="FR32" s="104"/>
      <c r="FS32" s="104"/>
      <c r="FT32" s="105"/>
      <c r="FU32" s="106"/>
      <c r="FV32" s="105"/>
      <c r="FW32" s="107"/>
      <c r="FX32" s="108"/>
      <c r="FY32" s="104"/>
      <c r="FZ32" s="104"/>
      <c r="GA32" s="110"/>
      <c r="GB32" s="110"/>
      <c r="GC32" s="93"/>
      <c r="GD32" s="93"/>
      <c r="GE32" s="89"/>
      <c r="GF32" s="89"/>
      <c r="GG32" s="111"/>
      <c r="GH32" s="93"/>
      <c r="GI32" s="94"/>
      <c r="GJ32" s="94">
        <f>KT32</f>
        <v>0</v>
      </c>
      <c r="GK32" s="94"/>
      <c r="GL32" s="94"/>
      <c r="GM32" s="94" t="str">
        <f>FF32&amp;","&amp;GJ32</f>
        <v>20000857,0</v>
      </c>
      <c r="GN32" s="94"/>
      <c r="GO32" s="94"/>
      <c r="GP32" s="93"/>
      <c r="GQ32" s="94"/>
      <c r="GR32" s="83">
        <f>JX32</f>
        <v>0</v>
      </c>
      <c r="GS32" s="152"/>
      <c r="GT32" s="93">
        <f>JW32</f>
        <v>0</v>
      </c>
      <c r="GU32" s="93"/>
      <c r="GV32" s="111">
        <f>KD32</f>
        <v>0</v>
      </c>
      <c r="GW32" s="93">
        <f>KF32</f>
        <v>0</v>
      </c>
      <c r="GX32" s="93"/>
      <c r="GY32" s="93"/>
      <c r="GZ32" s="93"/>
      <c r="HA32" s="108"/>
      <c r="HB32" s="93"/>
      <c r="HC32" s="108">
        <f>KQ32</f>
        <v>0</v>
      </c>
      <c r="HD32" s="168"/>
      <c r="HE32" s="93"/>
      <c r="HF32" s="93"/>
      <c r="HG32" s="93"/>
      <c r="HH32" s="93"/>
      <c r="HI32" s="93"/>
      <c r="HJ32" s="93"/>
      <c r="HK32" s="93"/>
      <c r="HL32" s="93"/>
      <c r="HM32" s="93"/>
      <c r="HN32" s="108"/>
      <c r="HO32" s="109"/>
      <c r="HP32" s="93"/>
      <c r="HQ32" s="108"/>
      <c r="HR32" s="93"/>
      <c r="HS32" s="93"/>
      <c r="HT32" s="93"/>
      <c r="HU32" s="93"/>
      <c r="HV32" s="108"/>
      <c r="HW32" s="89"/>
      <c r="HX32" s="89"/>
      <c r="HY32" s="89"/>
      <c r="HZ32" s="102"/>
      <c r="IA32" s="115"/>
      <c r="IB32" s="115"/>
      <c r="IC32" s="153"/>
      <c r="ID32" s="116"/>
      <c r="IE32" s="89"/>
      <c r="IF32" s="94"/>
      <c r="IG32" s="93"/>
      <c r="IH32" s="108"/>
      <c r="II32" s="108"/>
      <c r="IJ32" s="108"/>
      <c r="IK32" s="93"/>
      <c r="IL32" s="93"/>
      <c r="IM32" s="93"/>
      <c r="IN32" s="93"/>
      <c r="IO32" s="93"/>
      <c r="IP32" s="93"/>
      <c r="IQ32" s="93"/>
      <c r="IR32" s="93"/>
      <c r="IS32" s="93"/>
      <c r="IT32" s="93"/>
      <c r="IU32" s="94"/>
      <c r="IV32" s="94"/>
      <c r="IW32" s="93"/>
      <c r="IX32" s="94"/>
      <c r="IY32" s="93"/>
      <c r="IZ32" s="94"/>
      <c r="JA32" s="94"/>
      <c r="JB32" s="94"/>
      <c r="JC32" s="93"/>
      <c r="JD32" s="93"/>
      <c r="JE32" s="93"/>
      <c r="JF32" s="73"/>
      <c r="JG32" s="93"/>
      <c r="JH32" s="93"/>
      <c r="JI32" s="94"/>
      <c r="JJ32" s="93"/>
      <c r="JK32" s="93"/>
      <c r="JL32" s="93"/>
      <c r="JM32" s="68"/>
      <c r="JN32" s="100"/>
      <c r="JO32" s="95"/>
      <c r="JP32" s="154" t="s">
        <v>304</v>
      </c>
      <c r="JQ32" s="155" t="e">
        <f>IF(JP32="","",VLOOKUP(JP32,#REF!,2,0))</f>
        <v>#REF!</v>
      </c>
      <c r="KW32" s="87">
        <v>20000863</v>
      </c>
      <c r="KY32" s="87" t="s">
        <v>1297</v>
      </c>
      <c r="KZ32" s="87" t="s">
        <v>1297</v>
      </c>
      <c r="LC32" s="87" t="s">
        <v>1298</v>
      </c>
      <c r="MA32" s="87" t="s">
        <v>776</v>
      </c>
      <c r="MD32" s="87" t="s">
        <v>1299</v>
      </c>
      <c r="MI32" s="87" t="s">
        <v>510</v>
      </c>
      <c r="MK32" s="87" t="s">
        <v>9</v>
      </c>
      <c r="MM32" s="87" t="s">
        <v>158</v>
      </c>
      <c r="MN32" s="87" t="s">
        <v>1300</v>
      </c>
      <c r="MO32" s="87" t="s">
        <v>461</v>
      </c>
      <c r="MP32" s="87" t="s">
        <v>755</v>
      </c>
      <c r="MQ32" s="87" t="s">
        <v>162</v>
      </c>
      <c r="MT32" s="87" t="s">
        <v>1301</v>
      </c>
      <c r="MU32" s="87" t="s">
        <v>1300</v>
      </c>
      <c r="MV32" s="87" t="s">
        <v>15</v>
      </c>
      <c r="MW32" s="87" t="s">
        <v>518</v>
      </c>
      <c r="MX32" s="87" t="s">
        <v>418</v>
      </c>
      <c r="PG32" s="87" t="s">
        <v>540</v>
      </c>
      <c r="PH32" s="87" t="s">
        <v>541</v>
      </c>
      <c r="PI32" s="87">
        <v>410</v>
      </c>
      <c r="PJ32" s="87" t="s">
        <v>1302</v>
      </c>
      <c r="PK32" s="87" t="s">
        <v>1303</v>
      </c>
      <c r="PL32" s="87" t="s">
        <v>171</v>
      </c>
      <c r="PM32" s="87" t="s">
        <v>529</v>
      </c>
      <c r="PN32" s="87" t="s">
        <v>9</v>
      </c>
      <c r="PO32" s="87" t="s">
        <v>510</v>
      </c>
      <c r="PP32" s="87" t="s">
        <v>1304</v>
      </c>
      <c r="PQ32" s="87" t="s">
        <v>24</v>
      </c>
      <c r="PR32" s="87" t="s">
        <v>24</v>
      </c>
      <c r="PS32" s="87" t="s">
        <v>518</v>
      </c>
      <c r="PT32" s="87" t="s">
        <v>1305</v>
      </c>
      <c r="PU32" s="87" t="s">
        <v>158</v>
      </c>
      <c r="PV32" s="87" t="s">
        <v>412</v>
      </c>
      <c r="PW32" s="87" t="s">
        <v>1306</v>
      </c>
      <c r="PZ32" s="87" t="s">
        <v>555</v>
      </c>
      <c r="QA32" s="87" t="s">
        <v>26</v>
      </c>
      <c r="QB32" s="87" t="s">
        <v>24</v>
      </c>
      <c r="QC32" s="87" t="s">
        <v>518</v>
      </c>
      <c r="QD32" s="87" t="s">
        <v>27</v>
      </c>
      <c r="QH32" s="87" t="s">
        <v>1301</v>
      </c>
      <c r="QK32" s="87" t="s">
        <v>776</v>
      </c>
      <c r="QL32" s="87" t="s">
        <v>776</v>
      </c>
      <c r="QM32" s="87">
        <v>2020</v>
      </c>
      <c r="QN32" s="87" t="s">
        <v>28</v>
      </c>
      <c r="QO32" s="87" t="s">
        <v>29</v>
      </c>
      <c r="QP32" s="87" t="s">
        <v>359</v>
      </c>
      <c r="QQ32" s="87" t="s">
        <v>359</v>
      </c>
      <c r="QR32" s="87" t="s">
        <v>31</v>
      </c>
      <c r="QS32" s="87" t="s">
        <v>1307</v>
      </c>
      <c r="QT32" s="87" t="s">
        <v>1308</v>
      </c>
      <c r="QU32" s="87" t="s">
        <v>1309</v>
      </c>
      <c r="QV32" s="87" t="s">
        <v>1310</v>
      </c>
      <c r="QW32" s="87" t="s">
        <v>1311</v>
      </c>
      <c r="QX32" s="87" t="s">
        <v>1312</v>
      </c>
      <c r="QY32" s="87" t="s">
        <v>33</v>
      </c>
      <c r="QZ32" s="87" t="s">
        <v>539</v>
      </c>
      <c r="RB32" s="87">
        <v>20000863</v>
      </c>
      <c r="RD32" s="87" t="s">
        <v>34</v>
      </c>
      <c r="RE32" s="87" t="s">
        <v>1297</v>
      </c>
      <c r="RH32" s="87" t="s">
        <v>1298</v>
      </c>
      <c r="SF32" s="87">
        <v>0</v>
      </c>
      <c r="SI32" s="87" t="s">
        <v>1313</v>
      </c>
      <c r="SN32" s="87">
        <v>0</v>
      </c>
      <c r="SP32" s="87">
        <v>0</v>
      </c>
      <c r="SR32" s="87">
        <v>0</v>
      </c>
      <c r="SS32" s="87">
        <v>0</v>
      </c>
      <c r="SY32" s="87">
        <v>0</v>
      </c>
      <c r="VL32" s="87" t="s">
        <v>540</v>
      </c>
      <c r="VM32" s="87" t="s">
        <v>541</v>
      </c>
    </row>
    <row r="33" spans="1:585" s="87" customFormat="1" ht="24" customHeight="1">
      <c r="A33" s="66">
        <v>20000872</v>
      </c>
      <c r="B33" s="99"/>
      <c r="C33" s="100" t="str">
        <f>DP33&amp;" "&amp;DQ33</f>
        <v>Trần Phúc Dương</v>
      </c>
      <c r="D33" s="101" t="s">
        <v>1314</v>
      </c>
      <c r="E33" s="151" t="s">
        <v>1315</v>
      </c>
      <c r="F33" s="103"/>
      <c r="G33" s="89" t="s">
        <v>577</v>
      </c>
      <c r="H33" s="89"/>
      <c r="I33" s="93"/>
      <c r="J33" s="93"/>
      <c r="K33" s="93"/>
      <c r="L33" s="104"/>
      <c r="M33" s="104"/>
      <c r="N33" s="104"/>
      <c r="O33" s="105"/>
      <c r="P33" s="106"/>
      <c r="Q33" s="105"/>
      <c r="R33" s="107"/>
      <c r="S33" s="108"/>
      <c r="T33" s="104"/>
      <c r="U33" s="104"/>
      <c r="V33" s="110"/>
      <c r="W33" s="110"/>
      <c r="X33" s="93"/>
      <c r="Y33" s="93"/>
      <c r="Z33" s="89"/>
      <c r="AA33" s="89"/>
      <c r="AB33" s="111"/>
      <c r="AC33" s="93"/>
      <c r="AD33" s="94"/>
      <c r="AE33" s="94" t="str">
        <f>EO33</f>
        <v>20C3-CNÔ1</v>
      </c>
      <c r="AF33" s="94"/>
      <c r="AG33" s="94"/>
      <c r="AH33" s="94" t="str">
        <f>A33&amp;","&amp;AE33</f>
        <v>20000872,20C3-CNÔ1</v>
      </c>
      <c r="AI33" s="94"/>
      <c r="AJ33" s="94"/>
      <c r="AK33" s="93"/>
      <c r="AL33" s="94"/>
      <c r="AM33" s="83" t="str">
        <f>DS33</f>
        <v>10/09/1997</v>
      </c>
      <c r="AN33" s="152"/>
      <c r="AO33" s="93" t="str">
        <f>DR33</f>
        <v>Nam</v>
      </c>
      <c r="AP33" s="93"/>
      <c r="AQ33" s="111" t="str">
        <f>DY33</f>
        <v>Kinh</v>
      </c>
      <c r="AR33" s="93" t="s">
        <v>1317</v>
      </c>
      <c r="AS33" s="93" t="s">
        <v>1318</v>
      </c>
      <c r="AT33" s="93" t="s">
        <v>1247</v>
      </c>
      <c r="AU33" s="93" t="s">
        <v>14</v>
      </c>
      <c r="AV33" s="108"/>
      <c r="AW33" s="93"/>
      <c r="AX33" s="169" t="s">
        <v>1319</v>
      </c>
      <c r="AY33" s="114" t="str">
        <f>AR33</f>
        <v>6/1B đường Trần Văn Mười ấp Xuân Thới Đông 1</v>
      </c>
      <c r="AZ33" s="93" t="s">
        <v>15</v>
      </c>
      <c r="BA33" s="93" t="s">
        <v>447</v>
      </c>
      <c r="BB33" s="93" t="s">
        <v>448</v>
      </c>
      <c r="BC33" s="93"/>
      <c r="BD33" s="93"/>
      <c r="BE33" s="93"/>
      <c r="BF33" s="93"/>
      <c r="BG33" s="93"/>
      <c r="BH33" s="93"/>
      <c r="BI33" s="108"/>
      <c r="BJ33" s="109"/>
      <c r="BK33" s="93"/>
      <c r="BL33" s="108"/>
      <c r="BM33" s="93"/>
      <c r="BN33" s="93"/>
      <c r="BO33" s="93"/>
      <c r="BP33" s="93"/>
      <c r="BQ33" s="108"/>
      <c r="BR33" s="89"/>
      <c r="BS33" s="89"/>
      <c r="BT33" s="89"/>
      <c r="BU33" s="102"/>
      <c r="BV33" s="115"/>
      <c r="BW33" s="115"/>
      <c r="BX33" s="153"/>
      <c r="BY33" s="116"/>
      <c r="BZ33" s="89"/>
      <c r="CA33" s="94"/>
      <c r="CB33" s="93"/>
      <c r="CC33" s="108"/>
      <c r="CD33" s="108"/>
      <c r="CE33" s="108"/>
      <c r="CF33" s="93"/>
      <c r="CG33" s="93"/>
      <c r="CH33" s="93"/>
      <c r="CI33" s="93"/>
      <c r="CJ33" s="93"/>
      <c r="CK33" s="93"/>
      <c r="CL33" s="93"/>
      <c r="CM33" s="93"/>
      <c r="CN33" s="93"/>
      <c r="CO33" s="93"/>
      <c r="CP33" s="94"/>
      <c r="CQ33" s="94"/>
      <c r="CR33" s="93"/>
      <c r="CS33" s="94"/>
      <c r="CT33" s="93"/>
      <c r="CU33" s="94"/>
      <c r="CV33" s="94"/>
      <c r="CW33" s="94"/>
      <c r="CX33" s="93"/>
      <c r="CY33" s="93"/>
      <c r="CZ33" s="93"/>
      <c r="DA33" s="73"/>
      <c r="DB33" s="93"/>
      <c r="DC33" s="93"/>
      <c r="DD33" s="94"/>
      <c r="DE33" s="93"/>
      <c r="DF33" s="93"/>
      <c r="DG33" s="93"/>
      <c r="DH33" s="68"/>
      <c r="DI33" s="100"/>
      <c r="DJ33" s="95"/>
      <c r="DK33" s="154" t="s">
        <v>1320</v>
      </c>
      <c r="DL33" s="155" t="str">
        <f>IF(DK33="","",VLOOKUP(DK33,'[1]MÃ BV2'!$C$2:$D$136,2,0))</f>
        <v>BỆNH VIỆN ĐA KHOA KHU VỰC HÓC MÔN</v>
      </c>
      <c r="DM33" s="156">
        <v>136</v>
      </c>
      <c r="DN33" s="157" t="s">
        <v>1321</v>
      </c>
      <c r="DO33" s="158">
        <v>20000872</v>
      </c>
      <c r="DP33" s="159" t="s">
        <v>1322</v>
      </c>
      <c r="DQ33" s="159" t="s">
        <v>592</v>
      </c>
      <c r="DR33" s="156" t="s">
        <v>9</v>
      </c>
      <c r="DS33" s="160" t="s">
        <v>1316</v>
      </c>
      <c r="DT33" s="160" t="s">
        <v>1304</v>
      </c>
      <c r="DU33" s="159" t="s">
        <v>24</v>
      </c>
      <c r="DV33" s="159" t="s">
        <v>24</v>
      </c>
      <c r="DW33" s="159"/>
      <c r="DX33" s="159"/>
      <c r="DY33" s="159" t="s">
        <v>158</v>
      </c>
      <c r="DZ33" s="159">
        <f>VLOOKUP(DO33,'[1]Sheet1 (5 THANG)'!$C$8:$D$45,2,0)</f>
        <v>23</v>
      </c>
      <c r="EA33" s="159" t="s">
        <v>1323</v>
      </c>
      <c r="EB33" s="159" t="s">
        <v>1323</v>
      </c>
      <c r="EC33" s="159"/>
      <c r="ED33" s="159"/>
      <c r="EE33" s="159" t="s">
        <v>354</v>
      </c>
      <c r="EF33" s="159" t="s">
        <v>24</v>
      </c>
      <c r="EG33" s="159" t="s">
        <v>447</v>
      </c>
      <c r="EH33" s="159" t="s">
        <v>27</v>
      </c>
      <c r="EI33" s="159" t="s">
        <v>747</v>
      </c>
      <c r="EJ33" s="156"/>
      <c r="EK33" s="156"/>
      <c r="EL33" s="160" t="s">
        <v>1319</v>
      </c>
      <c r="EM33" s="170">
        <v>42316</v>
      </c>
      <c r="EN33" s="156" t="s">
        <v>1245</v>
      </c>
      <c r="EO33" s="159" t="s">
        <v>485</v>
      </c>
      <c r="EP33" s="159" t="s">
        <v>485</v>
      </c>
      <c r="EQ33" s="159">
        <v>2020</v>
      </c>
      <c r="ER33" s="159" t="s">
        <v>175</v>
      </c>
      <c r="ES33" s="159" t="s">
        <v>386</v>
      </c>
      <c r="ET33" s="159" t="s">
        <v>30</v>
      </c>
      <c r="EU33" s="159" t="s">
        <v>30</v>
      </c>
      <c r="EV33" s="159" t="s">
        <v>31</v>
      </c>
      <c r="EW33" s="159" t="s">
        <v>1324</v>
      </c>
      <c r="EX33" s="159" t="s">
        <v>487</v>
      </c>
      <c r="EY33" s="159" t="s">
        <v>1325</v>
      </c>
      <c r="EZ33" s="159" t="s">
        <v>379</v>
      </c>
      <c r="FA33" s="161" t="s">
        <v>1326</v>
      </c>
      <c r="FB33" s="159" t="s">
        <v>1327</v>
      </c>
      <c r="FC33" s="159" t="s">
        <v>33</v>
      </c>
      <c r="FD33" s="159" t="s">
        <v>374</v>
      </c>
      <c r="FE33" s="159"/>
      <c r="FF33" s="66">
        <v>20000872</v>
      </c>
      <c r="FG33" s="99"/>
      <c r="FH33" s="100" t="str">
        <f>JU33&amp;" "&amp;JV33</f>
        <v xml:space="preserve"> </v>
      </c>
      <c r="FI33" s="101" t="s">
        <v>1314</v>
      </c>
      <c r="FJ33" s="151" t="s">
        <v>1315</v>
      </c>
      <c r="FK33" s="103"/>
      <c r="FL33" s="89" t="s">
        <v>577</v>
      </c>
      <c r="FM33" s="89"/>
      <c r="FN33" s="93"/>
      <c r="FO33" s="93"/>
      <c r="FP33" s="93"/>
      <c r="FQ33" s="104"/>
      <c r="FR33" s="104"/>
      <c r="FS33" s="104"/>
      <c r="FT33" s="105"/>
      <c r="FU33" s="106"/>
      <c r="FV33" s="105"/>
      <c r="FW33" s="107"/>
      <c r="FX33" s="108"/>
      <c r="FY33" s="104"/>
      <c r="FZ33" s="104"/>
      <c r="GA33" s="110"/>
      <c r="GB33" s="110"/>
      <c r="GC33" s="93"/>
      <c r="GD33" s="93"/>
      <c r="GE33" s="89"/>
      <c r="GF33" s="89"/>
      <c r="GG33" s="111"/>
      <c r="GH33" s="93"/>
      <c r="GI33" s="94"/>
      <c r="GJ33" s="94">
        <f>KT33</f>
        <v>0</v>
      </c>
      <c r="GK33" s="94"/>
      <c r="GL33" s="94"/>
      <c r="GM33" s="94" t="str">
        <f>FF33&amp;","&amp;GJ33</f>
        <v>20000872,0</v>
      </c>
      <c r="GN33" s="94"/>
      <c r="GO33" s="94"/>
      <c r="GP33" s="93"/>
      <c r="GQ33" s="94"/>
      <c r="GR33" s="83">
        <f>JX33</f>
        <v>0</v>
      </c>
      <c r="GS33" s="152"/>
      <c r="GT33" s="93">
        <f>JW33</f>
        <v>0</v>
      </c>
      <c r="GU33" s="93"/>
      <c r="GV33" s="111">
        <f>KD33</f>
        <v>0</v>
      </c>
      <c r="GW33" s="93">
        <f>KF33</f>
        <v>0</v>
      </c>
      <c r="GX33" s="93"/>
      <c r="GY33" s="93"/>
      <c r="GZ33" s="93"/>
      <c r="HA33" s="108"/>
      <c r="HB33" s="93"/>
      <c r="HC33" s="169" t="s">
        <v>1319</v>
      </c>
      <c r="HD33" s="168" t="s">
        <v>1328</v>
      </c>
      <c r="HE33" s="93" t="s">
        <v>15</v>
      </c>
      <c r="HF33" s="93" t="s">
        <v>447</v>
      </c>
      <c r="HG33" s="93" t="s">
        <v>448</v>
      </c>
      <c r="HH33" s="93"/>
      <c r="HI33" s="93"/>
      <c r="HJ33" s="93"/>
      <c r="HK33" s="93"/>
      <c r="HL33" s="93"/>
      <c r="HM33" s="93"/>
      <c r="HN33" s="108"/>
      <c r="HO33" s="109"/>
      <c r="HP33" s="93"/>
      <c r="HQ33" s="108"/>
      <c r="HR33" s="93"/>
      <c r="HS33" s="93"/>
      <c r="HT33" s="93"/>
      <c r="HU33" s="93"/>
      <c r="HV33" s="108"/>
      <c r="HW33" s="89"/>
      <c r="HX33" s="89"/>
      <c r="HY33" s="89"/>
      <c r="HZ33" s="102"/>
      <c r="IA33" s="115"/>
      <c r="IB33" s="115"/>
      <c r="IC33" s="153"/>
      <c r="ID33" s="116"/>
      <c r="IE33" s="89"/>
      <c r="IF33" s="94"/>
      <c r="IG33" s="93"/>
      <c r="IH33" s="108"/>
      <c r="II33" s="108"/>
      <c r="IJ33" s="108"/>
      <c r="IK33" s="93"/>
      <c r="IL33" s="93"/>
      <c r="IM33" s="93"/>
      <c r="IN33" s="93"/>
      <c r="IO33" s="93"/>
      <c r="IP33" s="93"/>
      <c r="IQ33" s="93"/>
      <c r="IR33" s="93"/>
      <c r="IS33" s="93"/>
      <c r="IT33" s="93"/>
      <c r="IU33" s="94"/>
      <c r="IV33" s="94"/>
      <c r="IW33" s="93"/>
      <c r="IX33" s="94"/>
      <c r="IY33" s="93"/>
      <c r="IZ33" s="94"/>
      <c r="JA33" s="94"/>
      <c r="JB33" s="94"/>
      <c r="JC33" s="93"/>
      <c r="JD33" s="93"/>
      <c r="JE33" s="93"/>
      <c r="JF33" s="73"/>
      <c r="JG33" s="93"/>
      <c r="JH33" s="93"/>
      <c r="JI33" s="94"/>
      <c r="JJ33" s="93"/>
      <c r="JK33" s="93"/>
      <c r="JL33" s="93"/>
      <c r="JM33" s="68"/>
      <c r="JN33" s="100"/>
      <c r="JO33" s="95"/>
      <c r="JP33" s="154" t="s">
        <v>1320</v>
      </c>
      <c r="JQ33" s="155" t="e">
        <f>IF(JP33="","",VLOOKUP(JP33,#REF!,2,0))</f>
        <v>#REF!</v>
      </c>
      <c r="KW33" s="87">
        <v>20000878</v>
      </c>
      <c r="KY33" s="87" t="s">
        <v>1329</v>
      </c>
      <c r="KZ33" s="87" t="s">
        <v>1329</v>
      </c>
      <c r="LA33" s="87" t="s">
        <v>1330</v>
      </c>
      <c r="LC33" s="87" t="s">
        <v>451</v>
      </c>
      <c r="MA33" s="87" t="s">
        <v>1124</v>
      </c>
      <c r="MD33" s="87" t="s">
        <v>1331</v>
      </c>
      <c r="MI33" s="87" t="s">
        <v>1332</v>
      </c>
      <c r="MK33" s="87" t="s">
        <v>9</v>
      </c>
      <c r="MM33" s="87" t="s">
        <v>10</v>
      </c>
      <c r="MN33" s="87" t="s">
        <v>854</v>
      </c>
      <c r="MO33" s="87" t="s">
        <v>855</v>
      </c>
      <c r="MP33" s="87" t="s">
        <v>777</v>
      </c>
      <c r="MQ33" s="87" t="s">
        <v>162</v>
      </c>
      <c r="MT33" s="87" t="s">
        <v>1333</v>
      </c>
      <c r="MU33" s="87" t="s">
        <v>854</v>
      </c>
      <c r="MV33" s="87" t="s">
        <v>15</v>
      </c>
      <c r="MW33" s="87" t="s">
        <v>302</v>
      </c>
      <c r="MX33" s="87" t="s">
        <v>545</v>
      </c>
      <c r="PG33" s="87" t="s">
        <v>391</v>
      </c>
      <c r="PH33" s="87" t="s">
        <v>392</v>
      </c>
      <c r="PI33" s="87">
        <v>120</v>
      </c>
      <c r="PJ33" s="87" t="s">
        <v>1334</v>
      </c>
      <c r="PK33" s="87" t="s">
        <v>1335</v>
      </c>
      <c r="PL33" s="87" t="s">
        <v>1336</v>
      </c>
      <c r="PM33" s="87" t="s">
        <v>243</v>
      </c>
      <c r="PN33" s="87" t="s">
        <v>9</v>
      </c>
      <c r="PO33" s="87" t="s">
        <v>1332</v>
      </c>
      <c r="PP33" s="87" t="s">
        <v>1304</v>
      </c>
      <c r="PQ33" s="87" t="s">
        <v>24</v>
      </c>
      <c r="PR33" s="87" t="s">
        <v>24</v>
      </c>
      <c r="PU33" s="87" t="s">
        <v>10</v>
      </c>
      <c r="PW33" s="87" t="s">
        <v>1337</v>
      </c>
      <c r="PZ33" s="87" t="s">
        <v>555</v>
      </c>
      <c r="QA33" s="87" t="s">
        <v>26</v>
      </c>
      <c r="QB33" s="87" t="s">
        <v>24</v>
      </c>
      <c r="QC33" s="87" t="s">
        <v>302</v>
      </c>
      <c r="QD33" s="87" t="s">
        <v>27</v>
      </c>
      <c r="QH33" s="87" t="s">
        <v>1333</v>
      </c>
      <c r="QK33" s="87" t="s">
        <v>1124</v>
      </c>
      <c r="QL33" s="87" t="s">
        <v>1124</v>
      </c>
      <c r="QM33" s="87">
        <v>2020</v>
      </c>
      <c r="QN33" s="87" t="s">
        <v>28</v>
      </c>
      <c r="QO33" s="87" t="s">
        <v>29</v>
      </c>
      <c r="QP33" s="87" t="s">
        <v>30</v>
      </c>
      <c r="QQ33" s="87" t="s">
        <v>30</v>
      </c>
      <c r="QR33" s="87" t="s">
        <v>31</v>
      </c>
      <c r="QW33" s="87" t="s">
        <v>1338</v>
      </c>
      <c r="QY33" s="87" t="s">
        <v>33</v>
      </c>
      <c r="QZ33" s="87" t="s">
        <v>374</v>
      </c>
      <c r="RB33" s="87">
        <v>20000878</v>
      </c>
      <c r="RD33" s="87" t="s">
        <v>34</v>
      </c>
      <c r="RE33" s="87" t="s">
        <v>1329</v>
      </c>
      <c r="RF33" s="87" t="s">
        <v>1330</v>
      </c>
      <c r="RH33" s="87" t="s">
        <v>451</v>
      </c>
      <c r="SF33" s="87">
        <v>0</v>
      </c>
      <c r="SI33" s="87" t="s">
        <v>1339</v>
      </c>
      <c r="SN33" s="87">
        <v>0</v>
      </c>
      <c r="SP33" s="87">
        <v>0</v>
      </c>
      <c r="SR33" s="87">
        <v>0</v>
      </c>
      <c r="SS33" s="87">
        <v>0</v>
      </c>
      <c r="SY33" s="87">
        <v>0</v>
      </c>
      <c r="VL33" s="87" t="s">
        <v>391</v>
      </c>
      <c r="VM33" s="87" t="s">
        <v>392</v>
      </c>
    </row>
    <row r="34" spans="1:585" s="87" customFormat="1" ht="24" customHeight="1">
      <c r="A34" s="66">
        <v>20000847</v>
      </c>
      <c r="B34" s="99"/>
      <c r="C34" s="100" t="str">
        <f>DP34&amp;" "&amp;DQ34</f>
        <v>Đoàn Huỳnh Lâm</v>
      </c>
      <c r="D34" s="101" t="s">
        <v>1248</v>
      </c>
      <c r="E34" s="151" t="s">
        <v>1249</v>
      </c>
      <c r="F34" s="103"/>
      <c r="G34" s="89" t="s">
        <v>577</v>
      </c>
      <c r="H34" s="89"/>
      <c r="I34" s="93"/>
      <c r="J34" s="93"/>
      <c r="K34" s="93"/>
      <c r="L34" s="104"/>
      <c r="M34" s="104"/>
      <c r="N34" s="104"/>
      <c r="O34" s="105"/>
      <c r="P34" s="106"/>
      <c r="Q34" s="105"/>
      <c r="R34" s="107"/>
      <c r="S34" s="108"/>
      <c r="T34" s="104"/>
      <c r="U34" s="104"/>
      <c r="V34" s="110"/>
      <c r="W34" s="110"/>
      <c r="X34" s="93"/>
      <c r="Y34" s="93"/>
      <c r="Z34" s="89"/>
      <c r="AA34" s="89"/>
      <c r="AB34" s="111"/>
      <c r="AC34" s="93"/>
      <c r="AD34" s="94"/>
      <c r="AE34" s="94" t="str">
        <f>EO34</f>
        <v>20T4-CNÔ4</v>
      </c>
      <c r="AF34" s="94"/>
      <c r="AG34" s="94"/>
      <c r="AH34" s="94" t="str">
        <f>A34&amp;","&amp;AE34</f>
        <v>20000847,20T4-CNÔ4</v>
      </c>
      <c r="AI34" s="94"/>
      <c r="AJ34" s="94"/>
      <c r="AK34" s="93"/>
      <c r="AL34" s="94"/>
      <c r="AM34" s="83" t="str">
        <f>DS34</f>
        <v>22/03/2004</v>
      </c>
      <c r="AN34" s="152"/>
      <c r="AO34" s="93" t="str">
        <f>DR34</f>
        <v>Nam</v>
      </c>
      <c r="AP34" s="93"/>
      <c r="AQ34" s="111"/>
      <c r="AR34" s="93" t="s">
        <v>1251</v>
      </c>
      <c r="AS34" s="93" t="s">
        <v>840</v>
      </c>
      <c r="AT34" s="93" t="s">
        <v>462</v>
      </c>
      <c r="AU34" s="93" t="s">
        <v>162</v>
      </c>
      <c r="AV34" s="108"/>
      <c r="AW34" s="93"/>
      <c r="AX34" s="108"/>
      <c r="AY34" s="114" t="str">
        <f>AR34</f>
        <v>8/7 Nguyễn Phúc Chu</v>
      </c>
      <c r="AZ34" s="93" t="s">
        <v>15</v>
      </c>
      <c r="BA34" s="93" t="s">
        <v>327</v>
      </c>
      <c r="BB34" s="93" t="s">
        <v>17</v>
      </c>
      <c r="BC34" s="93"/>
      <c r="BD34" s="93"/>
      <c r="BE34" s="93"/>
      <c r="BF34" s="93"/>
      <c r="BG34" s="93"/>
      <c r="BH34" s="93"/>
      <c r="BI34" s="108"/>
      <c r="BJ34" s="109"/>
      <c r="BK34" s="93"/>
      <c r="BL34" s="108"/>
      <c r="BM34" s="93"/>
      <c r="BN34" s="93"/>
      <c r="BO34" s="93"/>
      <c r="BP34" s="93"/>
      <c r="BQ34" s="108"/>
      <c r="BR34" s="89"/>
      <c r="BS34" s="89"/>
      <c r="BT34" s="89"/>
      <c r="BU34" s="102"/>
      <c r="BV34" s="115"/>
      <c r="BW34" s="115"/>
      <c r="BX34" s="153"/>
      <c r="BY34" s="116"/>
      <c r="BZ34" s="89"/>
      <c r="CA34" s="94"/>
      <c r="CB34" s="93"/>
      <c r="CC34" s="108"/>
      <c r="CD34" s="108"/>
      <c r="CE34" s="108"/>
      <c r="CF34" s="93"/>
      <c r="CG34" s="93"/>
      <c r="CH34" s="93"/>
      <c r="CI34" s="93"/>
      <c r="CJ34" s="93"/>
      <c r="CK34" s="93"/>
      <c r="CL34" s="93"/>
      <c r="CM34" s="93"/>
      <c r="CN34" s="93"/>
      <c r="CO34" s="93"/>
      <c r="CP34" s="94"/>
      <c r="CQ34" s="94"/>
      <c r="CR34" s="93"/>
      <c r="CS34" s="94"/>
      <c r="CT34" s="93"/>
      <c r="CU34" s="94"/>
      <c r="CV34" s="94"/>
      <c r="CW34" s="94"/>
      <c r="CX34" s="93"/>
      <c r="CY34" s="93"/>
      <c r="CZ34" s="93"/>
      <c r="DA34" s="73"/>
      <c r="DB34" s="93"/>
      <c r="DC34" s="93"/>
      <c r="DD34" s="94"/>
      <c r="DE34" s="93"/>
      <c r="DF34" s="93"/>
      <c r="DG34" s="93"/>
      <c r="DH34" s="68"/>
      <c r="DI34" s="100"/>
      <c r="DJ34" s="95"/>
      <c r="DK34" s="154" t="s">
        <v>369</v>
      </c>
      <c r="DL34" s="155" t="str">
        <f>IF(DK34="","",VLOOKUP(DK34,'[1]MÃ BV2'!$C$2:$D$136,2,0))</f>
        <v>BỆNH VIỆN QUẬN TÂN BÌNH</v>
      </c>
      <c r="DM34" s="156">
        <v>355</v>
      </c>
      <c r="DN34" s="157" t="s">
        <v>1252</v>
      </c>
      <c r="DO34" s="158">
        <v>20000847</v>
      </c>
      <c r="DP34" s="159" t="s">
        <v>1253</v>
      </c>
      <c r="DQ34" s="159" t="s">
        <v>21</v>
      </c>
      <c r="DR34" s="156" t="s">
        <v>9</v>
      </c>
      <c r="DS34" s="160" t="s">
        <v>1250</v>
      </c>
      <c r="DT34" s="160" t="s">
        <v>1213</v>
      </c>
      <c r="DU34" s="159" t="s">
        <v>24</v>
      </c>
      <c r="DV34" s="159" t="s">
        <v>24</v>
      </c>
      <c r="DW34" s="159"/>
      <c r="DX34" s="159"/>
      <c r="DY34" s="159" t="s">
        <v>158</v>
      </c>
      <c r="DZ34" s="159">
        <f>VLOOKUP(DO34,'[1]Sheet1 (5 THANG)'!$C$8:$D$45,2,0)</f>
        <v>24</v>
      </c>
      <c r="EA34" s="159" t="s">
        <v>1254</v>
      </c>
      <c r="EB34" s="159" t="s">
        <v>1254</v>
      </c>
      <c r="EC34" s="159"/>
      <c r="ED34" s="159" t="s">
        <v>555</v>
      </c>
      <c r="EE34" s="159" t="s">
        <v>26</v>
      </c>
      <c r="EF34" s="159" t="s">
        <v>24</v>
      </c>
      <c r="EG34" s="159" t="s">
        <v>327</v>
      </c>
      <c r="EH34" s="159" t="s">
        <v>27</v>
      </c>
      <c r="EI34" s="159"/>
      <c r="EJ34" s="156"/>
      <c r="EK34" s="156"/>
      <c r="EL34" s="160" t="s">
        <v>1255</v>
      </c>
      <c r="EM34" s="156" t="s">
        <v>1256</v>
      </c>
      <c r="EN34" s="156" t="s">
        <v>1050</v>
      </c>
      <c r="EO34" s="159" t="s">
        <v>1124</v>
      </c>
      <c r="EP34" s="159" t="s">
        <v>1124</v>
      </c>
      <c r="EQ34" s="159">
        <v>2020</v>
      </c>
      <c r="ER34" s="159" t="s">
        <v>28</v>
      </c>
      <c r="ES34" s="159" t="s">
        <v>29</v>
      </c>
      <c r="ET34" s="159" t="s">
        <v>30</v>
      </c>
      <c r="EU34" s="159" t="s">
        <v>30</v>
      </c>
      <c r="EV34" s="159" t="s">
        <v>31</v>
      </c>
      <c r="EW34" s="159" t="s">
        <v>1257</v>
      </c>
      <c r="EX34" s="159" t="s">
        <v>1258</v>
      </c>
      <c r="EY34" s="159" t="s">
        <v>1259</v>
      </c>
      <c r="EZ34" s="159" t="s">
        <v>413</v>
      </c>
      <c r="FA34" s="161" t="s">
        <v>1260</v>
      </c>
      <c r="FB34" s="159"/>
      <c r="FC34" s="159" t="s">
        <v>33</v>
      </c>
      <c r="FD34" s="159" t="s">
        <v>374</v>
      </c>
      <c r="FE34" s="159"/>
      <c r="FF34" s="66">
        <v>20000847</v>
      </c>
      <c r="FG34" s="99"/>
      <c r="FH34" s="100" t="str">
        <f>JU34&amp;" "&amp;JV34</f>
        <v xml:space="preserve"> </v>
      </c>
      <c r="FI34" s="101" t="s">
        <v>1248</v>
      </c>
      <c r="FJ34" s="151" t="s">
        <v>1249</v>
      </c>
      <c r="FK34" s="103"/>
      <c r="FL34" s="89" t="s">
        <v>577</v>
      </c>
      <c r="FM34" s="89"/>
      <c r="FN34" s="93"/>
      <c r="FO34" s="93"/>
      <c r="FP34" s="93"/>
      <c r="FQ34" s="104"/>
      <c r="FR34" s="104"/>
      <c r="FS34" s="104"/>
      <c r="FT34" s="105"/>
      <c r="FU34" s="106"/>
      <c r="FV34" s="105"/>
      <c r="FW34" s="107"/>
      <c r="FX34" s="108"/>
      <c r="FY34" s="104"/>
      <c r="FZ34" s="104"/>
      <c r="GA34" s="110"/>
      <c r="GB34" s="110"/>
      <c r="GC34" s="93"/>
      <c r="GD34" s="93"/>
      <c r="GE34" s="89"/>
      <c r="GF34" s="89"/>
      <c r="GG34" s="111"/>
      <c r="GH34" s="93"/>
      <c r="GI34" s="94"/>
      <c r="GJ34" s="94">
        <f>KT34</f>
        <v>0</v>
      </c>
      <c r="GK34" s="94"/>
      <c r="GL34" s="94"/>
      <c r="GM34" s="94" t="str">
        <f>FF34&amp;","&amp;GJ34</f>
        <v>20000847,0</v>
      </c>
      <c r="GN34" s="94"/>
      <c r="GO34" s="94"/>
      <c r="GP34" s="93"/>
      <c r="GQ34" s="94"/>
      <c r="GR34" s="83">
        <f>JX34</f>
        <v>0</v>
      </c>
      <c r="GS34" s="152"/>
      <c r="GT34" s="93">
        <f>JW34</f>
        <v>0</v>
      </c>
      <c r="GU34" s="93"/>
      <c r="GV34" s="111"/>
      <c r="GW34" s="93">
        <f>KF34</f>
        <v>0</v>
      </c>
      <c r="GX34" s="93"/>
      <c r="GY34" s="93"/>
      <c r="GZ34" s="93"/>
      <c r="HA34" s="108"/>
      <c r="HB34" s="93"/>
      <c r="HC34" s="108"/>
      <c r="HD34" s="168"/>
      <c r="HE34" s="93"/>
      <c r="HF34" s="93"/>
      <c r="HG34" s="93"/>
      <c r="HH34" s="93"/>
      <c r="HI34" s="93"/>
      <c r="HJ34" s="93"/>
      <c r="HK34" s="93"/>
      <c r="HL34" s="93"/>
      <c r="HM34" s="93"/>
      <c r="HN34" s="108"/>
      <c r="HO34" s="109"/>
      <c r="HP34" s="93"/>
      <c r="HQ34" s="108"/>
      <c r="HR34" s="93"/>
      <c r="HS34" s="93"/>
      <c r="HT34" s="93"/>
      <c r="HU34" s="93"/>
      <c r="HV34" s="108"/>
      <c r="HW34" s="89"/>
      <c r="HX34" s="89"/>
      <c r="HY34" s="89"/>
      <c r="HZ34" s="102"/>
      <c r="IA34" s="115"/>
      <c r="IB34" s="115"/>
      <c r="IC34" s="153"/>
      <c r="ID34" s="116"/>
      <c r="IE34" s="89"/>
      <c r="IF34" s="94"/>
      <c r="IG34" s="93"/>
      <c r="IH34" s="108"/>
      <c r="II34" s="108"/>
      <c r="IJ34" s="108"/>
      <c r="IK34" s="93"/>
      <c r="IL34" s="93"/>
      <c r="IM34" s="93"/>
      <c r="IN34" s="93"/>
      <c r="IO34" s="93"/>
      <c r="IP34" s="93"/>
      <c r="IQ34" s="93"/>
      <c r="IR34" s="93"/>
      <c r="IS34" s="93"/>
      <c r="IT34" s="93"/>
      <c r="IU34" s="94"/>
      <c r="IV34" s="94"/>
      <c r="IW34" s="93"/>
      <c r="IX34" s="94"/>
      <c r="IY34" s="93"/>
      <c r="IZ34" s="94"/>
      <c r="JA34" s="94"/>
      <c r="JB34" s="94"/>
      <c r="JC34" s="93"/>
      <c r="JD34" s="93"/>
      <c r="JE34" s="93"/>
      <c r="JF34" s="73"/>
      <c r="JG34" s="93"/>
      <c r="JH34" s="93"/>
      <c r="JI34" s="94"/>
      <c r="JJ34" s="93"/>
      <c r="JK34" s="93"/>
      <c r="JL34" s="93"/>
      <c r="JM34" s="68"/>
      <c r="JN34" s="100"/>
      <c r="JO34" s="95"/>
      <c r="JP34" s="154" t="s">
        <v>369</v>
      </c>
      <c r="JQ34" s="155" t="e">
        <f>IF(JP34="","",VLOOKUP(JP34,#REF!,2,0))</f>
        <v>#REF!</v>
      </c>
      <c r="KW34" s="87">
        <v>20000853</v>
      </c>
      <c r="KY34" s="87" t="s">
        <v>1265</v>
      </c>
      <c r="KZ34" s="87" t="s">
        <v>1265</v>
      </c>
      <c r="LA34" s="87" t="s">
        <v>1266</v>
      </c>
      <c r="LC34" s="87" t="s">
        <v>451</v>
      </c>
      <c r="MA34" s="87" t="s">
        <v>1267</v>
      </c>
      <c r="MD34" s="87" t="s">
        <v>1268</v>
      </c>
      <c r="MI34" s="87" t="s">
        <v>1269</v>
      </c>
      <c r="MK34" s="87" t="s">
        <v>9</v>
      </c>
      <c r="MN34" s="87" t="s">
        <v>1270</v>
      </c>
      <c r="MO34" s="87" t="s">
        <v>1271</v>
      </c>
      <c r="MP34" s="87" t="s">
        <v>397</v>
      </c>
      <c r="MQ34" s="87" t="s">
        <v>162</v>
      </c>
      <c r="MU34" s="87" t="s">
        <v>1270</v>
      </c>
      <c r="MV34" s="87" t="s">
        <v>15</v>
      </c>
      <c r="MW34" s="87" t="s">
        <v>398</v>
      </c>
      <c r="MX34" s="87" t="s">
        <v>534</v>
      </c>
      <c r="PG34" s="87" t="s">
        <v>420</v>
      </c>
      <c r="PH34" s="87" t="s">
        <v>421</v>
      </c>
      <c r="PI34" s="87">
        <v>568</v>
      </c>
      <c r="PJ34" s="87" t="s">
        <v>1272</v>
      </c>
      <c r="PK34" s="87" t="s">
        <v>1273</v>
      </c>
      <c r="PL34" s="87" t="s">
        <v>1274</v>
      </c>
      <c r="PM34" s="87" t="s">
        <v>453</v>
      </c>
      <c r="PN34" s="87" t="s">
        <v>9</v>
      </c>
      <c r="PO34" s="87" t="s">
        <v>1269</v>
      </c>
      <c r="PP34" s="87" t="s">
        <v>1213</v>
      </c>
      <c r="PQ34" s="87" t="s">
        <v>24</v>
      </c>
      <c r="PR34" s="87" t="s">
        <v>24</v>
      </c>
      <c r="PU34" s="87" t="s">
        <v>158</v>
      </c>
      <c r="PV34" s="87" t="s">
        <v>393</v>
      </c>
      <c r="PW34" s="87" t="s">
        <v>1275</v>
      </c>
      <c r="PX34" s="87" t="s">
        <v>1275</v>
      </c>
      <c r="QA34" s="87" t="s">
        <v>354</v>
      </c>
      <c r="QB34" s="87" t="s">
        <v>24</v>
      </c>
      <c r="QC34" s="87" t="s">
        <v>398</v>
      </c>
      <c r="QD34" s="87" t="s">
        <v>27</v>
      </c>
      <c r="QE34" s="87" t="s">
        <v>1074</v>
      </c>
      <c r="QH34" s="87" t="s">
        <v>1276</v>
      </c>
      <c r="QI34" s="87" t="s">
        <v>1277</v>
      </c>
      <c r="QK34" s="87" t="s">
        <v>1267</v>
      </c>
      <c r="QL34" s="87" t="s">
        <v>1267</v>
      </c>
      <c r="QM34" s="87">
        <v>2020</v>
      </c>
      <c r="QN34" s="87" t="s">
        <v>175</v>
      </c>
      <c r="QO34" s="87" t="s">
        <v>176</v>
      </c>
      <c r="QP34" s="87" t="s">
        <v>394</v>
      </c>
      <c r="QQ34" s="87" t="s">
        <v>394</v>
      </c>
      <c r="QR34" s="87" t="s">
        <v>31</v>
      </c>
      <c r="QS34" s="87" t="s">
        <v>1278</v>
      </c>
      <c r="QT34" s="87" t="s">
        <v>522</v>
      </c>
      <c r="QU34" s="87" t="s">
        <v>1279</v>
      </c>
      <c r="QV34" s="87" t="s">
        <v>1280</v>
      </c>
      <c r="QW34" s="87" t="s">
        <v>1281</v>
      </c>
      <c r="QY34" s="87" t="s">
        <v>33</v>
      </c>
      <c r="QZ34" s="87" t="s">
        <v>374</v>
      </c>
      <c r="RB34" s="87">
        <v>20000853</v>
      </c>
      <c r="RD34" s="87" t="s">
        <v>34</v>
      </c>
      <c r="RE34" s="87" t="s">
        <v>1265</v>
      </c>
      <c r="RF34" s="87" t="s">
        <v>1266</v>
      </c>
      <c r="RH34" s="87" t="s">
        <v>451</v>
      </c>
      <c r="SF34" s="87">
        <v>0</v>
      </c>
      <c r="SI34" s="87" t="s">
        <v>1282</v>
      </c>
      <c r="SN34" s="87">
        <v>0</v>
      </c>
      <c r="SP34" s="87">
        <v>0</v>
      </c>
      <c r="SS34" s="87">
        <v>0</v>
      </c>
      <c r="VL34" s="87" t="s">
        <v>420</v>
      </c>
      <c r="VM34" s="87" t="s">
        <v>421</v>
      </c>
    </row>
    <row r="35" spans="1:585" s="87" customFormat="1" ht="24" customHeight="1">
      <c r="A35" s="66">
        <v>20000903</v>
      </c>
      <c r="B35" s="99"/>
      <c r="C35" s="100" t="str">
        <f>DP35&amp;" "&amp;DQ35</f>
        <v>Nguyễn Đức Nam</v>
      </c>
      <c r="D35" s="101" t="str">
        <f>DP35&amp;" "&amp;DQ35</f>
        <v>Nguyễn Đức Nam</v>
      </c>
      <c r="E35" s="151" t="s">
        <v>1353</v>
      </c>
      <c r="F35" s="103"/>
      <c r="G35" s="89" t="s">
        <v>451</v>
      </c>
      <c r="H35" s="89"/>
      <c r="I35" s="93"/>
      <c r="J35" s="93"/>
      <c r="K35" s="93"/>
      <c r="L35" s="104"/>
      <c r="M35" s="104"/>
      <c r="N35" s="104"/>
      <c r="O35" s="105"/>
      <c r="P35" s="106"/>
      <c r="Q35" s="105"/>
      <c r="R35" s="107"/>
      <c r="S35" s="108"/>
      <c r="T35" s="104"/>
      <c r="U35" s="104"/>
      <c r="V35" s="110"/>
      <c r="W35" s="110"/>
      <c r="X35" s="93"/>
      <c r="Y35" s="93"/>
      <c r="Z35" s="89"/>
      <c r="AA35" s="89"/>
      <c r="AB35" s="111"/>
      <c r="AC35" s="93"/>
      <c r="AD35" s="94"/>
      <c r="AE35" s="94" t="str">
        <f>EO35</f>
        <v>20C1-NNA1</v>
      </c>
      <c r="AF35" s="94"/>
      <c r="AG35" s="94"/>
      <c r="AH35" s="94" t="str">
        <f>A35&amp;","&amp;AE35</f>
        <v>20000903,20C1-NNA1</v>
      </c>
      <c r="AI35" s="94"/>
      <c r="AJ35" s="94"/>
      <c r="AK35" s="93"/>
      <c r="AL35" s="94"/>
      <c r="AM35" s="83" t="str">
        <f>DS35</f>
        <v>23/06/1999</v>
      </c>
      <c r="AN35" s="152"/>
      <c r="AO35" s="93" t="str">
        <f>DR35</f>
        <v>Nam</v>
      </c>
      <c r="AP35" s="93"/>
      <c r="AQ35" s="111" t="str">
        <f>DY35</f>
        <v>Kinh</v>
      </c>
      <c r="AR35" s="93" t="s">
        <v>1345</v>
      </c>
      <c r="AS35" s="93" t="s">
        <v>1346</v>
      </c>
      <c r="AT35" s="93" t="s">
        <v>1347</v>
      </c>
      <c r="AU35" s="93" t="s">
        <v>1090</v>
      </c>
      <c r="AV35" s="108"/>
      <c r="AW35" s="93"/>
      <c r="AX35" s="96" t="str">
        <f>EL35</f>
        <v>285718890</v>
      </c>
      <c r="AY35" s="114" t="str">
        <f>AR35</f>
        <v>ấp 7</v>
      </c>
      <c r="AZ35" s="93" t="s">
        <v>476</v>
      </c>
      <c r="BA35" s="93" t="s">
        <v>550</v>
      </c>
      <c r="BB35" s="93" t="s">
        <v>551</v>
      </c>
      <c r="BC35" s="93"/>
      <c r="BD35" s="93"/>
      <c r="BE35" s="93"/>
      <c r="BF35" s="93"/>
      <c r="BG35" s="93"/>
      <c r="BH35" s="93"/>
      <c r="BI35" s="108"/>
      <c r="BJ35" s="109"/>
      <c r="BK35" s="93"/>
      <c r="BL35" s="108"/>
      <c r="BM35" s="93"/>
      <c r="BN35" s="93"/>
      <c r="BO35" s="93"/>
      <c r="BP35" s="93"/>
      <c r="BQ35" s="108"/>
      <c r="BR35" s="89"/>
      <c r="BS35" s="89"/>
      <c r="BT35" s="89"/>
      <c r="BU35" s="102"/>
      <c r="BV35" s="115"/>
      <c r="BW35" s="115"/>
      <c r="BX35" s="153"/>
      <c r="BY35" s="116"/>
      <c r="BZ35" s="89"/>
      <c r="CA35" s="94"/>
      <c r="CB35" s="93"/>
      <c r="CC35" s="108"/>
      <c r="CD35" s="108"/>
      <c r="CE35" s="108"/>
      <c r="CF35" s="93"/>
      <c r="CG35" s="93"/>
      <c r="CH35" s="93"/>
      <c r="CI35" s="93"/>
      <c r="CJ35" s="93"/>
      <c r="CK35" s="93"/>
      <c r="CL35" s="93"/>
      <c r="CM35" s="93"/>
      <c r="CN35" s="93"/>
      <c r="CO35" s="93"/>
      <c r="CP35" s="94"/>
      <c r="CQ35" s="94"/>
      <c r="CR35" s="93"/>
      <c r="CS35" s="94"/>
      <c r="CT35" s="93"/>
      <c r="CU35" s="94"/>
      <c r="CV35" s="94"/>
      <c r="CW35" s="94"/>
      <c r="CX35" s="93"/>
      <c r="CY35" s="93"/>
      <c r="CZ35" s="93"/>
      <c r="DA35" s="73"/>
      <c r="DB35" s="93"/>
      <c r="DC35" s="93"/>
      <c r="DD35" s="94"/>
      <c r="DE35" s="93"/>
      <c r="DF35" s="93"/>
      <c r="DG35" s="93"/>
      <c r="DH35" s="68"/>
      <c r="DI35" s="100"/>
      <c r="DJ35" s="95"/>
      <c r="DK35" s="154" t="s">
        <v>304</v>
      </c>
      <c r="DL35" s="155" t="str">
        <f>IF(DK35="","",VLOOKUP(DK35,'[1]MÃ BV2'!$C$2:$D$136,2,0))</f>
        <v>BỆNH VIỆN QUẬN TÂN PHÚ</v>
      </c>
      <c r="DM35" s="156">
        <v>455</v>
      </c>
      <c r="DN35" s="157" t="s">
        <v>1349</v>
      </c>
      <c r="DO35" s="158">
        <v>20000903</v>
      </c>
      <c r="DP35" s="159" t="s">
        <v>452</v>
      </c>
      <c r="DQ35" s="159" t="s">
        <v>9</v>
      </c>
      <c r="DR35" s="156" t="s">
        <v>9</v>
      </c>
      <c r="DS35" s="160" t="s">
        <v>1344</v>
      </c>
      <c r="DT35" s="160" t="s">
        <v>1341</v>
      </c>
      <c r="DU35" s="159" t="s">
        <v>477</v>
      </c>
      <c r="DV35" s="159"/>
      <c r="DW35" s="159"/>
      <c r="DX35" s="159"/>
      <c r="DY35" s="159" t="s">
        <v>158</v>
      </c>
      <c r="DZ35" s="159">
        <f>VLOOKUP(DO35,'[1]Sheet1 (5 THANG)'!$C$8:$D$45,2,0)</f>
        <v>25</v>
      </c>
      <c r="EA35" s="159" t="s">
        <v>1350</v>
      </c>
      <c r="EB35" s="159"/>
      <c r="EC35" s="159"/>
      <c r="ED35" s="159"/>
      <c r="EE35" s="159" t="s">
        <v>408</v>
      </c>
      <c r="EF35" s="159" t="s">
        <v>477</v>
      </c>
      <c r="EG35" s="159" t="s">
        <v>550</v>
      </c>
      <c r="EH35" s="159" t="s">
        <v>27</v>
      </c>
      <c r="EI35" s="159" t="s">
        <v>1351</v>
      </c>
      <c r="EJ35" s="156"/>
      <c r="EK35" s="156"/>
      <c r="EL35" s="160" t="s">
        <v>1348</v>
      </c>
      <c r="EM35" s="156"/>
      <c r="EN35" s="156"/>
      <c r="EO35" s="159" t="s">
        <v>538</v>
      </c>
      <c r="EP35" s="159" t="s">
        <v>538</v>
      </c>
      <c r="EQ35" s="159">
        <v>2020</v>
      </c>
      <c r="ER35" s="159" t="s">
        <v>175</v>
      </c>
      <c r="ES35" s="159" t="s">
        <v>176</v>
      </c>
      <c r="ET35" s="159" t="s">
        <v>419</v>
      </c>
      <c r="EU35" s="159" t="s">
        <v>419</v>
      </c>
      <c r="EV35" s="159" t="s">
        <v>31</v>
      </c>
      <c r="EW35" s="159"/>
      <c r="EX35" s="159"/>
      <c r="EY35" s="159"/>
      <c r="EZ35" s="159"/>
      <c r="FA35" s="161" t="s">
        <v>1352</v>
      </c>
      <c r="FB35" s="159"/>
      <c r="FC35" s="159" t="s">
        <v>33</v>
      </c>
      <c r="FD35" s="159"/>
      <c r="FE35" s="159"/>
      <c r="FF35" s="66">
        <v>20000903</v>
      </c>
      <c r="FG35" s="99"/>
      <c r="FH35" s="100" t="str">
        <f>JU35&amp;" "&amp;JV35</f>
        <v xml:space="preserve"> </v>
      </c>
      <c r="FI35" s="101" t="s">
        <v>1343</v>
      </c>
      <c r="FJ35" s="151" t="s">
        <v>1353</v>
      </c>
      <c r="FK35" s="103"/>
      <c r="FL35" s="89" t="s">
        <v>451</v>
      </c>
      <c r="FM35" s="89"/>
      <c r="FN35" s="93"/>
      <c r="FO35" s="93"/>
      <c r="FP35" s="93"/>
      <c r="FQ35" s="104"/>
      <c r="FR35" s="104"/>
      <c r="FS35" s="104"/>
      <c r="FT35" s="105"/>
      <c r="FU35" s="106"/>
      <c r="FV35" s="105"/>
      <c r="FW35" s="107"/>
      <c r="FX35" s="108"/>
      <c r="FY35" s="104"/>
      <c r="FZ35" s="104"/>
      <c r="GA35" s="110"/>
      <c r="GB35" s="110"/>
      <c r="GC35" s="93"/>
      <c r="GD35" s="93"/>
      <c r="GE35" s="89"/>
      <c r="GF35" s="89"/>
      <c r="GG35" s="111"/>
      <c r="GH35" s="93"/>
      <c r="GI35" s="94"/>
      <c r="GJ35" s="94">
        <f>KT35</f>
        <v>0</v>
      </c>
      <c r="GK35" s="94"/>
      <c r="GL35" s="94"/>
      <c r="GM35" s="94" t="str">
        <f>FF35&amp;","&amp;GJ35</f>
        <v>20000903,0</v>
      </c>
      <c r="GN35" s="94"/>
      <c r="GO35" s="94"/>
      <c r="GP35" s="93"/>
      <c r="GQ35" s="94"/>
      <c r="GR35" s="83">
        <f>JX35</f>
        <v>0</v>
      </c>
      <c r="GS35" s="152"/>
      <c r="GT35" s="93">
        <f>JW35</f>
        <v>0</v>
      </c>
      <c r="GU35" s="93"/>
      <c r="GV35" s="111">
        <f>KD35</f>
        <v>0</v>
      </c>
      <c r="GW35" s="93">
        <f>KF35</f>
        <v>0</v>
      </c>
      <c r="GX35" s="93"/>
      <c r="GY35" s="93"/>
      <c r="GZ35" s="93"/>
      <c r="HA35" s="108"/>
      <c r="HB35" s="93"/>
      <c r="HC35" s="96">
        <f>KQ35</f>
        <v>0</v>
      </c>
      <c r="HD35" s="168"/>
      <c r="HE35" s="93"/>
      <c r="HF35" s="93"/>
      <c r="HG35" s="93"/>
      <c r="HH35" s="93"/>
      <c r="HI35" s="93"/>
      <c r="HJ35" s="93"/>
      <c r="HK35" s="93"/>
      <c r="HL35" s="93"/>
      <c r="HM35" s="93"/>
      <c r="HN35" s="108"/>
      <c r="HO35" s="109"/>
      <c r="HP35" s="93"/>
      <c r="HQ35" s="108"/>
      <c r="HR35" s="93"/>
      <c r="HS35" s="93"/>
      <c r="HT35" s="93"/>
      <c r="HU35" s="93"/>
      <c r="HV35" s="108"/>
      <c r="HW35" s="89"/>
      <c r="HX35" s="89"/>
      <c r="HY35" s="89"/>
      <c r="HZ35" s="102"/>
      <c r="IA35" s="115"/>
      <c r="IB35" s="115"/>
      <c r="IC35" s="153"/>
      <c r="ID35" s="116"/>
      <c r="IE35" s="89"/>
      <c r="IF35" s="94"/>
      <c r="IG35" s="93"/>
      <c r="IH35" s="108"/>
      <c r="II35" s="108"/>
      <c r="IJ35" s="108"/>
      <c r="IK35" s="93"/>
      <c r="IL35" s="93"/>
      <c r="IM35" s="93"/>
      <c r="IN35" s="93"/>
      <c r="IO35" s="93"/>
      <c r="IP35" s="93"/>
      <c r="IQ35" s="93"/>
      <c r="IR35" s="93"/>
      <c r="IS35" s="93"/>
      <c r="IT35" s="93"/>
      <c r="IU35" s="94"/>
      <c r="IV35" s="94"/>
      <c r="IW35" s="93"/>
      <c r="IX35" s="94"/>
      <c r="IY35" s="93"/>
      <c r="IZ35" s="94"/>
      <c r="JA35" s="94"/>
      <c r="JB35" s="94"/>
      <c r="JC35" s="93"/>
      <c r="JD35" s="93"/>
      <c r="JE35" s="93"/>
      <c r="JF35" s="73"/>
      <c r="JG35" s="93"/>
      <c r="JH35" s="93"/>
      <c r="JI35" s="94"/>
      <c r="JJ35" s="93"/>
      <c r="JK35" s="93"/>
      <c r="JL35" s="93"/>
      <c r="JM35" s="68"/>
      <c r="JN35" s="100"/>
      <c r="JO35" s="95"/>
      <c r="JP35" s="154" t="s">
        <v>304</v>
      </c>
      <c r="JQ35" s="155" t="e">
        <f>IF(JP35="","",VLOOKUP(JP35,#REF!,2,0))</f>
        <v>#REF!</v>
      </c>
      <c r="KW35" s="87">
        <v>20000909</v>
      </c>
      <c r="KY35" s="87" t="s">
        <v>1355</v>
      </c>
      <c r="KZ35" s="87" t="s">
        <v>1355</v>
      </c>
      <c r="MA35" s="87" t="s">
        <v>464</v>
      </c>
      <c r="MD35" s="87" t="s">
        <v>1356</v>
      </c>
      <c r="MI35" s="87" t="s">
        <v>1357</v>
      </c>
      <c r="MK35" s="87" t="s">
        <v>9</v>
      </c>
      <c r="MM35" s="87" t="s">
        <v>158</v>
      </c>
      <c r="MN35" s="87" t="s">
        <v>1358</v>
      </c>
      <c r="MO35" s="87" t="s">
        <v>1359</v>
      </c>
      <c r="MP35" s="87" t="s">
        <v>496</v>
      </c>
      <c r="MT35" s="87" t="s">
        <v>1360</v>
      </c>
      <c r="MU35" s="87" t="s">
        <v>1358</v>
      </c>
      <c r="MV35" s="87" t="s">
        <v>497</v>
      </c>
      <c r="MW35" s="87" t="s">
        <v>649</v>
      </c>
      <c r="MX35" s="87" t="s">
        <v>1361</v>
      </c>
      <c r="PH35" s="87" t="s">
        <v>18</v>
      </c>
      <c r="PI35" s="87">
        <v>349</v>
      </c>
      <c r="PJ35" s="87" t="s">
        <v>1362</v>
      </c>
      <c r="PK35" s="87" t="s">
        <v>1363</v>
      </c>
      <c r="PL35" s="87" t="s">
        <v>1364</v>
      </c>
      <c r="PM35" s="87" t="s">
        <v>728</v>
      </c>
      <c r="PN35" s="87" t="s">
        <v>9</v>
      </c>
      <c r="PO35" s="87" t="s">
        <v>1357</v>
      </c>
      <c r="PP35" s="87" t="s">
        <v>1341</v>
      </c>
      <c r="PQ35" s="87" t="s">
        <v>499</v>
      </c>
      <c r="PR35" s="87" t="s">
        <v>499</v>
      </c>
      <c r="PU35" s="87" t="s">
        <v>158</v>
      </c>
      <c r="PV35" s="87" t="s">
        <v>371</v>
      </c>
      <c r="PW35" s="87" t="s">
        <v>1365</v>
      </c>
      <c r="PX35" s="87" t="s">
        <v>1366</v>
      </c>
      <c r="QA35" s="87" t="s">
        <v>354</v>
      </c>
      <c r="QB35" s="87" t="s">
        <v>499</v>
      </c>
      <c r="QC35" s="87" t="s">
        <v>649</v>
      </c>
      <c r="QD35" s="87" t="s">
        <v>27</v>
      </c>
      <c r="QE35" s="87" t="s">
        <v>1367</v>
      </c>
      <c r="QH35" s="87" t="s">
        <v>1360</v>
      </c>
      <c r="QI35" s="87" t="s">
        <v>1368</v>
      </c>
      <c r="QJ35" s="87" t="s">
        <v>499</v>
      </c>
      <c r="QK35" s="87" t="s">
        <v>464</v>
      </c>
      <c r="QL35" s="87" t="s">
        <v>464</v>
      </c>
      <c r="QM35" s="87">
        <v>2020</v>
      </c>
      <c r="QN35" s="87" t="s">
        <v>175</v>
      </c>
      <c r="QO35" s="87" t="s">
        <v>456</v>
      </c>
      <c r="QP35" s="87" t="s">
        <v>30</v>
      </c>
      <c r="QQ35" s="87" t="s">
        <v>30</v>
      </c>
      <c r="QR35" s="87" t="s">
        <v>31</v>
      </c>
      <c r="QU35" s="87" t="s">
        <v>1369</v>
      </c>
      <c r="QV35" s="87" t="s">
        <v>458</v>
      </c>
      <c r="QW35" s="87" t="s">
        <v>1370</v>
      </c>
      <c r="QY35" s="87" t="s">
        <v>33</v>
      </c>
      <c r="QZ35" s="87" t="s">
        <v>374</v>
      </c>
      <c r="RB35" s="87">
        <v>20000909</v>
      </c>
      <c r="RD35" s="87" t="s">
        <v>34</v>
      </c>
      <c r="RE35" s="87" t="s">
        <v>1355</v>
      </c>
      <c r="RH35" s="87" t="s">
        <v>1371</v>
      </c>
      <c r="SF35" s="87">
        <v>0</v>
      </c>
      <c r="SI35" s="87" t="s">
        <v>1372</v>
      </c>
      <c r="SN35" s="87">
        <v>0</v>
      </c>
      <c r="SP35" s="87">
        <v>0</v>
      </c>
      <c r="SR35" s="87">
        <v>0</v>
      </c>
      <c r="SS35" s="87">
        <v>0</v>
      </c>
      <c r="SW35" s="87" t="s">
        <v>1360</v>
      </c>
      <c r="SY35" s="87">
        <v>0</v>
      </c>
      <c r="SZ35" s="87" t="s">
        <v>1373</v>
      </c>
      <c r="TA35" s="87" t="s">
        <v>497</v>
      </c>
      <c r="TB35" s="87" t="s">
        <v>649</v>
      </c>
      <c r="TC35" s="87" t="s">
        <v>1361</v>
      </c>
      <c r="VL35" s="87" t="s">
        <v>369</v>
      </c>
      <c r="VM35" s="87" t="s">
        <v>370</v>
      </c>
    </row>
    <row r="36" spans="1:585" s="87" customFormat="1" ht="24" hidden="1" customHeight="1">
      <c r="A36" s="66">
        <v>20000909</v>
      </c>
      <c r="B36" s="99"/>
      <c r="C36" s="100" t="str">
        <f>DP36&amp;" "&amp;DQ36</f>
        <v>Vũ Tuấn Kiệt</v>
      </c>
      <c r="D36" s="101" t="str">
        <f>DP36&amp;" "&amp;DQ36</f>
        <v>Vũ Tuấn Kiệt</v>
      </c>
      <c r="E36" s="169"/>
      <c r="F36" s="103"/>
      <c r="G36" s="89" t="s">
        <v>1371</v>
      </c>
      <c r="H36" s="89"/>
      <c r="I36" s="93"/>
      <c r="J36" s="93"/>
      <c r="K36" s="93"/>
      <c r="L36" s="104"/>
      <c r="M36" s="104"/>
      <c r="N36" s="104"/>
      <c r="O36" s="105"/>
      <c r="P36" s="106"/>
      <c r="Q36" s="105"/>
      <c r="R36" s="107"/>
      <c r="S36" s="108"/>
      <c r="T36" s="104"/>
      <c r="U36" s="104"/>
      <c r="V36" s="110"/>
      <c r="W36" s="110"/>
      <c r="X36" s="93"/>
      <c r="Y36" s="93"/>
      <c r="Z36" s="89"/>
      <c r="AA36" s="89"/>
      <c r="AB36" s="111"/>
      <c r="AC36" s="93"/>
      <c r="AD36" s="94"/>
      <c r="AE36" s="94" t="str">
        <f>EO36</f>
        <v>20C5-CNÔ1</v>
      </c>
      <c r="AF36" s="94"/>
      <c r="AG36" s="94"/>
      <c r="AH36" s="94" t="str">
        <f>A36&amp;","&amp;AE36</f>
        <v>20000909,20C5-CNÔ1</v>
      </c>
      <c r="AI36" s="94"/>
      <c r="AJ36" s="94"/>
      <c r="AK36" s="93"/>
      <c r="AL36" s="94"/>
      <c r="AM36" s="83" t="str">
        <f>DS36</f>
        <v>19/08/1999</v>
      </c>
      <c r="AN36" s="152"/>
      <c r="AO36" s="93" t="str">
        <f>DR36</f>
        <v>Nam</v>
      </c>
      <c r="AP36" s="93"/>
      <c r="AQ36" s="111" t="str">
        <f>DY36</f>
        <v>Kinh</v>
      </c>
      <c r="AR36" s="93" t="s">
        <v>1358</v>
      </c>
      <c r="AS36" s="93" t="s">
        <v>1359</v>
      </c>
      <c r="AT36" s="93" t="s">
        <v>496</v>
      </c>
      <c r="AU36" s="93"/>
      <c r="AV36" s="108"/>
      <c r="AW36" s="93"/>
      <c r="AX36" s="108" t="str">
        <f>EL36</f>
        <v>371868968</v>
      </c>
      <c r="AY36" s="114" t="str">
        <f>AR36</f>
        <v>48/9  Nguyễn Trung Ngạn</v>
      </c>
      <c r="AZ36" s="93" t="s">
        <v>497</v>
      </c>
      <c r="BA36" s="93" t="s">
        <v>649</v>
      </c>
      <c r="BB36" s="93" t="s">
        <v>1361</v>
      </c>
      <c r="BC36" s="93"/>
      <c r="BD36" s="93"/>
      <c r="BE36" s="93"/>
      <c r="BF36" s="93"/>
      <c r="BG36" s="93"/>
      <c r="BH36" s="93"/>
      <c r="BI36" s="108"/>
      <c r="BJ36" s="109"/>
      <c r="BK36" s="93"/>
      <c r="BL36" s="108"/>
      <c r="BM36" s="93"/>
      <c r="BN36" s="93"/>
      <c r="BO36" s="93"/>
      <c r="BP36" s="93"/>
      <c r="BQ36" s="108"/>
      <c r="BR36" s="89"/>
      <c r="BS36" s="89"/>
      <c r="BT36" s="89"/>
      <c r="BU36" s="102"/>
      <c r="BV36" s="115"/>
      <c r="BW36" s="115"/>
      <c r="BX36" s="153"/>
      <c r="BY36" s="116"/>
      <c r="BZ36" s="89"/>
      <c r="CA36" s="94"/>
      <c r="CB36" s="93"/>
      <c r="CC36" s="108"/>
      <c r="CD36" s="108"/>
      <c r="CE36" s="108"/>
      <c r="CF36" s="93"/>
      <c r="CG36" s="93"/>
      <c r="CH36" s="93"/>
      <c r="CI36" s="93"/>
      <c r="CJ36" s="93"/>
      <c r="CK36" s="93"/>
      <c r="CL36" s="93"/>
      <c r="CM36" s="93"/>
      <c r="CN36" s="93"/>
      <c r="CO36" s="93"/>
      <c r="CP36" s="94"/>
      <c r="CQ36" s="94"/>
      <c r="CR36" s="93"/>
      <c r="CS36" s="94"/>
      <c r="CT36" s="93"/>
      <c r="CU36" s="94"/>
      <c r="CV36" s="94"/>
      <c r="CW36" s="94"/>
      <c r="CX36" s="93"/>
      <c r="CY36" s="93"/>
      <c r="CZ36" s="93"/>
      <c r="DA36" s="73"/>
      <c r="DB36" s="93"/>
      <c r="DC36" s="93"/>
      <c r="DD36" s="94"/>
      <c r="DE36" s="93"/>
      <c r="DF36" s="93"/>
      <c r="DG36" s="93"/>
      <c r="DH36" s="68"/>
      <c r="DI36" s="100"/>
      <c r="DJ36" s="95"/>
      <c r="DK36" s="154" t="s">
        <v>369</v>
      </c>
      <c r="DL36" s="155" t="str">
        <f>IF(DK36="","",VLOOKUP(DK36,'[1]MÃ BV2'!$C$2:$D$136,2,0))</f>
        <v>BỆNH VIỆN QUẬN TÂN BÌNH</v>
      </c>
      <c r="DM36" s="156">
        <v>349</v>
      </c>
      <c r="DN36" s="157" t="s">
        <v>1362</v>
      </c>
      <c r="DO36" s="158">
        <v>20000909</v>
      </c>
      <c r="DP36" s="159" t="s">
        <v>1364</v>
      </c>
      <c r="DQ36" s="159" t="s">
        <v>728</v>
      </c>
      <c r="DR36" s="156" t="s">
        <v>9</v>
      </c>
      <c r="DS36" s="160" t="s">
        <v>1357</v>
      </c>
      <c r="DT36" s="160" t="s">
        <v>1341</v>
      </c>
      <c r="DU36" s="159" t="s">
        <v>499</v>
      </c>
      <c r="DV36" s="159" t="s">
        <v>499</v>
      </c>
      <c r="DW36" s="159"/>
      <c r="DX36" s="159"/>
      <c r="DY36" s="159" t="s">
        <v>158</v>
      </c>
      <c r="DZ36" s="159">
        <f>VLOOKUP(DO36,'[1]Sheet1 (5 THANG)'!$C$8:$D$45,2,0)</f>
        <v>26</v>
      </c>
      <c r="EA36" s="159" t="s">
        <v>1365</v>
      </c>
      <c r="EB36" s="159" t="s">
        <v>1366</v>
      </c>
      <c r="EC36" s="159"/>
      <c r="ED36" s="159"/>
      <c r="EE36" s="159" t="s">
        <v>354</v>
      </c>
      <c r="EF36" s="159" t="s">
        <v>499</v>
      </c>
      <c r="EG36" s="159" t="s">
        <v>649</v>
      </c>
      <c r="EH36" s="159" t="s">
        <v>27</v>
      </c>
      <c r="EI36" s="159" t="s">
        <v>1367</v>
      </c>
      <c r="EJ36" s="156"/>
      <c r="EK36" s="156"/>
      <c r="EL36" s="160" t="s">
        <v>1360</v>
      </c>
      <c r="EM36" s="156" t="s">
        <v>1368</v>
      </c>
      <c r="EN36" s="156" t="s">
        <v>499</v>
      </c>
      <c r="EO36" s="159" t="s">
        <v>464</v>
      </c>
      <c r="EP36" s="159" t="s">
        <v>464</v>
      </c>
      <c r="EQ36" s="159">
        <v>2020</v>
      </c>
      <c r="ER36" s="159" t="s">
        <v>175</v>
      </c>
      <c r="ES36" s="159" t="s">
        <v>456</v>
      </c>
      <c r="ET36" s="159" t="s">
        <v>30</v>
      </c>
      <c r="EU36" s="159" t="s">
        <v>30</v>
      </c>
      <c r="EV36" s="159" t="s">
        <v>31</v>
      </c>
      <c r="EW36" s="159"/>
      <c r="EX36" s="159"/>
      <c r="EY36" s="159" t="s">
        <v>1369</v>
      </c>
      <c r="EZ36" s="159" t="s">
        <v>458</v>
      </c>
      <c r="FA36" s="161" t="s">
        <v>1370</v>
      </c>
      <c r="FB36" s="159"/>
      <c r="FC36" s="159" t="s">
        <v>33</v>
      </c>
      <c r="FD36" s="159" t="s">
        <v>374</v>
      </c>
      <c r="FE36" s="159"/>
      <c r="FF36" s="66">
        <v>20000909</v>
      </c>
      <c r="FG36" s="99"/>
      <c r="FH36" s="100" t="str">
        <f>JU36&amp;" "&amp;JV36</f>
        <v xml:space="preserve"> </v>
      </c>
      <c r="FI36" s="101" t="s">
        <v>1355</v>
      </c>
      <c r="FJ36" s="169"/>
      <c r="FK36" s="103"/>
      <c r="FL36" s="89" t="s">
        <v>1371</v>
      </c>
      <c r="FM36" s="89"/>
      <c r="FN36" s="93"/>
      <c r="FO36" s="93"/>
      <c r="FP36" s="93"/>
      <c r="FQ36" s="104"/>
      <c r="FR36" s="104"/>
      <c r="FS36" s="104"/>
      <c r="FT36" s="105"/>
      <c r="FU36" s="106"/>
      <c r="FV36" s="105"/>
      <c r="FW36" s="107"/>
      <c r="FX36" s="108"/>
      <c r="FY36" s="104"/>
      <c r="FZ36" s="104"/>
      <c r="GA36" s="110"/>
      <c r="GB36" s="110"/>
      <c r="GC36" s="93"/>
      <c r="GD36" s="93"/>
      <c r="GE36" s="89"/>
      <c r="GF36" s="89"/>
      <c r="GG36" s="111"/>
      <c r="GH36" s="93"/>
      <c r="GI36" s="94"/>
      <c r="GJ36" s="94">
        <f>KT36</f>
        <v>0</v>
      </c>
      <c r="GK36" s="94"/>
      <c r="GL36" s="94"/>
      <c r="GM36" s="94" t="str">
        <f>FF36&amp;","&amp;GJ36</f>
        <v>20000909,0</v>
      </c>
      <c r="GN36" s="94"/>
      <c r="GO36" s="94"/>
      <c r="GP36" s="93"/>
      <c r="GQ36" s="94"/>
      <c r="GR36" s="83">
        <f>JX36</f>
        <v>0</v>
      </c>
      <c r="GS36" s="152"/>
      <c r="GT36" s="93">
        <f>JW36</f>
        <v>0</v>
      </c>
      <c r="GU36" s="93"/>
      <c r="GV36" s="111">
        <f>KD36</f>
        <v>0</v>
      </c>
      <c r="GW36" s="93">
        <f>KF36</f>
        <v>0</v>
      </c>
      <c r="GX36" s="93"/>
      <c r="GY36" s="93"/>
      <c r="GZ36" s="93"/>
      <c r="HA36" s="108" t="s">
        <v>1360</v>
      </c>
      <c r="HB36" s="93"/>
      <c r="HC36" s="108">
        <f>KQ36</f>
        <v>0</v>
      </c>
      <c r="HD36" s="168" t="s">
        <v>1373</v>
      </c>
      <c r="HE36" s="93" t="s">
        <v>497</v>
      </c>
      <c r="HF36" s="93" t="s">
        <v>649</v>
      </c>
      <c r="HG36" s="93" t="s">
        <v>1361</v>
      </c>
      <c r="HH36" s="93"/>
      <c r="HI36" s="93"/>
      <c r="HJ36" s="93"/>
      <c r="HK36" s="93"/>
      <c r="HL36" s="93"/>
      <c r="HM36" s="93"/>
      <c r="HN36" s="108"/>
      <c r="HO36" s="109"/>
      <c r="HP36" s="93"/>
      <c r="HQ36" s="108"/>
      <c r="HR36" s="93"/>
      <c r="HS36" s="93"/>
      <c r="HT36" s="93"/>
      <c r="HU36" s="93"/>
      <c r="HV36" s="108"/>
      <c r="HW36" s="89"/>
      <c r="HX36" s="89"/>
      <c r="HY36" s="89"/>
      <c r="HZ36" s="102"/>
      <c r="IA36" s="115"/>
      <c r="IB36" s="115"/>
      <c r="IC36" s="153"/>
      <c r="ID36" s="116"/>
      <c r="IE36" s="89"/>
      <c r="IF36" s="94"/>
      <c r="IG36" s="93"/>
      <c r="IH36" s="108"/>
      <c r="II36" s="108"/>
      <c r="IJ36" s="108"/>
      <c r="IK36" s="93"/>
      <c r="IL36" s="93"/>
      <c r="IM36" s="93"/>
      <c r="IN36" s="93"/>
      <c r="IO36" s="93"/>
      <c r="IP36" s="93"/>
      <c r="IQ36" s="93"/>
      <c r="IR36" s="93"/>
      <c r="IS36" s="93"/>
      <c r="IT36" s="93"/>
      <c r="IU36" s="94"/>
      <c r="IV36" s="94"/>
      <c r="IW36" s="93"/>
      <c r="IX36" s="94"/>
      <c r="IY36" s="93"/>
      <c r="IZ36" s="94"/>
      <c r="JA36" s="94"/>
      <c r="JB36" s="94"/>
      <c r="JC36" s="93"/>
      <c r="JD36" s="93"/>
      <c r="JE36" s="93"/>
      <c r="JF36" s="73"/>
      <c r="JG36" s="93"/>
      <c r="JH36" s="93"/>
      <c r="JI36" s="94"/>
      <c r="JJ36" s="93"/>
      <c r="JK36" s="93"/>
      <c r="JL36" s="93"/>
      <c r="JM36" s="68"/>
      <c r="JN36" s="100"/>
      <c r="JO36" s="95"/>
      <c r="JP36" s="154" t="s">
        <v>369</v>
      </c>
      <c r="JQ36" s="155" t="e">
        <f>IF(JP36="","",VLOOKUP(JP36,#REF!,2,0))</f>
        <v>#REF!</v>
      </c>
      <c r="KW36" s="87">
        <v>20000915</v>
      </c>
      <c r="KY36" s="87" t="s">
        <v>1381</v>
      </c>
      <c r="KZ36" s="87" t="s">
        <v>1381</v>
      </c>
      <c r="MA36" s="87" t="s">
        <v>1124</v>
      </c>
      <c r="MD36" s="87" t="s">
        <v>1382</v>
      </c>
      <c r="MI36" s="87" t="s">
        <v>811</v>
      </c>
      <c r="MK36" s="87" t="s">
        <v>9</v>
      </c>
      <c r="MM36" s="87" t="s">
        <v>158</v>
      </c>
      <c r="MN36" s="87" t="s">
        <v>1383</v>
      </c>
      <c r="MO36" s="87" t="s">
        <v>1088</v>
      </c>
      <c r="MP36" s="87" t="s">
        <v>777</v>
      </c>
      <c r="MQ36" s="87" t="s">
        <v>1192</v>
      </c>
      <c r="MT36" s="87">
        <v>0</v>
      </c>
      <c r="MU36" s="87" t="s">
        <v>1383</v>
      </c>
      <c r="MV36" s="87" t="s">
        <v>15</v>
      </c>
      <c r="MW36" s="87" t="s">
        <v>302</v>
      </c>
      <c r="MX36" s="87" t="s">
        <v>454</v>
      </c>
      <c r="PH36" s="87" t="s">
        <v>18</v>
      </c>
      <c r="PI36" s="87">
        <v>668</v>
      </c>
      <c r="PJ36" s="87" t="s">
        <v>1384</v>
      </c>
      <c r="PK36" s="87" t="s">
        <v>1385</v>
      </c>
      <c r="PL36" s="87" t="s">
        <v>1386</v>
      </c>
      <c r="PM36" s="87" t="s">
        <v>484</v>
      </c>
      <c r="PN36" s="87" t="s">
        <v>9</v>
      </c>
      <c r="PO36" s="87" t="s">
        <v>811</v>
      </c>
      <c r="PP36" s="87" t="s">
        <v>1341</v>
      </c>
      <c r="PQ36" s="87" t="s">
        <v>24</v>
      </c>
      <c r="PR36" s="87" t="s">
        <v>24</v>
      </c>
      <c r="PU36" s="87" t="s">
        <v>158</v>
      </c>
      <c r="PV36" s="87" t="s">
        <v>371</v>
      </c>
      <c r="PW36" s="87" t="s">
        <v>1387</v>
      </c>
      <c r="PX36" s="87" t="s">
        <v>1387</v>
      </c>
      <c r="QA36" s="87" t="s">
        <v>26</v>
      </c>
      <c r="QB36" s="87" t="s">
        <v>24</v>
      </c>
      <c r="QC36" s="87" t="s">
        <v>302</v>
      </c>
      <c r="QD36" s="87" t="s">
        <v>27</v>
      </c>
      <c r="QK36" s="87" t="s">
        <v>1124</v>
      </c>
      <c r="QL36" s="87" t="s">
        <v>1124</v>
      </c>
      <c r="QM36" s="87">
        <v>2020</v>
      </c>
      <c r="QN36" s="87" t="s">
        <v>28</v>
      </c>
      <c r="QO36" s="87" t="s">
        <v>29</v>
      </c>
      <c r="QP36" s="87" t="s">
        <v>30</v>
      </c>
      <c r="QQ36" s="87" t="s">
        <v>30</v>
      </c>
      <c r="QR36" s="87" t="s">
        <v>31</v>
      </c>
      <c r="QS36" s="87" t="s">
        <v>1388</v>
      </c>
      <c r="QT36" s="87" t="s">
        <v>487</v>
      </c>
      <c r="QU36" s="87" t="s">
        <v>1389</v>
      </c>
      <c r="QV36" s="87" t="s">
        <v>379</v>
      </c>
      <c r="QW36" s="87" t="s">
        <v>1390</v>
      </c>
      <c r="QY36" s="87" t="s">
        <v>33</v>
      </c>
      <c r="QZ36" s="87" t="s">
        <v>374</v>
      </c>
      <c r="RB36" s="87">
        <v>20000915</v>
      </c>
      <c r="RD36" s="87" t="s">
        <v>34</v>
      </c>
      <c r="RE36" s="87" t="s">
        <v>1381</v>
      </c>
      <c r="RF36" s="87" t="s">
        <v>1391</v>
      </c>
      <c r="RH36" s="87" t="s">
        <v>451</v>
      </c>
      <c r="SF36" s="87">
        <v>0</v>
      </c>
      <c r="SI36" s="87" t="s">
        <v>1392</v>
      </c>
      <c r="SN36" s="87">
        <v>0</v>
      </c>
      <c r="SP36" s="87">
        <v>0</v>
      </c>
      <c r="SR36" s="87">
        <v>0</v>
      </c>
      <c r="SS36" s="87">
        <v>0</v>
      </c>
      <c r="SY36" s="87">
        <v>0</v>
      </c>
      <c r="VL36" s="87" t="s">
        <v>304</v>
      </c>
      <c r="VM36" s="87" t="s">
        <v>305</v>
      </c>
    </row>
    <row r="37" spans="1:585" s="87" customFormat="1" ht="24" customHeight="1">
      <c r="A37" s="66">
        <v>20000605</v>
      </c>
      <c r="B37" s="99"/>
      <c r="C37" s="100" t="str">
        <f>DP37&amp;" "&amp;DQ37</f>
        <v>Nguyễn Hoàng Hải</v>
      </c>
      <c r="D37" s="101" t="s">
        <v>657</v>
      </c>
      <c r="E37" s="169" t="s">
        <v>670</v>
      </c>
      <c r="F37" s="103"/>
      <c r="G37" s="89"/>
      <c r="H37" s="89"/>
      <c r="I37" s="93"/>
      <c r="J37" s="93"/>
      <c r="K37" s="93"/>
      <c r="L37" s="104"/>
      <c r="M37" s="104"/>
      <c r="N37" s="104"/>
      <c r="O37" s="105"/>
      <c r="P37" s="106"/>
      <c r="Q37" s="105"/>
      <c r="R37" s="107"/>
      <c r="S37" s="108"/>
      <c r="T37" s="104"/>
      <c r="U37" s="104"/>
      <c r="V37" s="110"/>
      <c r="W37" s="110"/>
      <c r="X37" s="93"/>
      <c r="Y37" s="93"/>
      <c r="Z37" s="89"/>
      <c r="AA37" s="89"/>
      <c r="AB37" s="111"/>
      <c r="AC37" s="93"/>
      <c r="AD37" s="94"/>
      <c r="AE37" s="94" t="str">
        <f>EO37</f>
        <v>20T4-TKĐ1</v>
      </c>
      <c r="AF37" s="94"/>
      <c r="AG37" s="94"/>
      <c r="AH37" s="94" t="str">
        <f>A37&amp;","&amp;AE37</f>
        <v>20000605,20T4-TKĐ1</v>
      </c>
      <c r="AI37" s="94"/>
      <c r="AJ37" s="94"/>
      <c r="AK37" s="93"/>
      <c r="AL37" s="94"/>
      <c r="AM37" s="83" t="str">
        <f>DS37</f>
        <v>04/02/2004</v>
      </c>
      <c r="AN37" s="152"/>
      <c r="AO37" s="93" t="str">
        <f>DR37</f>
        <v>Nam</v>
      </c>
      <c r="AP37" s="93"/>
      <c r="AQ37" s="111" t="str">
        <f>DY37</f>
        <v>Kinh</v>
      </c>
      <c r="AR37" s="93" t="s">
        <v>659</v>
      </c>
      <c r="AS37" s="93" t="s">
        <v>660</v>
      </c>
      <c r="AT37" s="93" t="s">
        <v>661</v>
      </c>
      <c r="AU37" s="93"/>
      <c r="AV37" s="108"/>
      <c r="AW37" s="93"/>
      <c r="AX37" s="108"/>
      <c r="AY37" s="114" t="s">
        <v>659</v>
      </c>
      <c r="AZ37" s="93" t="s">
        <v>662</v>
      </c>
      <c r="BA37" s="93" t="s">
        <v>663</v>
      </c>
      <c r="BB37" s="93" t="s">
        <v>664</v>
      </c>
      <c r="BC37" s="93"/>
      <c r="BD37" s="93"/>
      <c r="BE37" s="93"/>
      <c r="BF37" s="93"/>
      <c r="BG37" s="93"/>
      <c r="BH37" s="93"/>
      <c r="BI37" s="108"/>
      <c r="BJ37" s="109"/>
      <c r="BK37" s="93"/>
      <c r="BL37" s="108"/>
      <c r="BM37" s="93"/>
      <c r="BN37" s="93"/>
      <c r="BO37" s="93"/>
      <c r="BP37" s="93"/>
      <c r="BQ37" s="108"/>
      <c r="BR37" s="89"/>
      <c r="BS37" s="89"/>
      <c r="BT37" s="89"/>
      <c r="BU37" s="102"/>
      <c r="BV37" s="115"/>
      <c r="BW37" s="115"/>
      <c r="BX37" s="153"/>
      <c r="BY37" s="116"/>
      <c r="BZ37" s="89"/>
      <c r="CA37" s="94"/>
      <c r="CB37" s="93"/>
      <c r="CC37" s="108"/>
      <c r="CD37" s="108"/>
      <c r="CE37" s="108"/>
      <c r="CF37" s="93"/>
      <c r="CG37" s="93"/>
      <c r="CH37" s="93"/>
      <c r="CI37" s="93"/>
      <c r="CJ37" s="93"/>
      <c r="CK37" s="93"/>
      <c r="CL37" s="93"/>
      <c r="CM37" s="93"/>
      <c r="CN37" s="93"/>
      <c r="CO37" s="93"/>
      <c r="CP37" s="94"/>
      <c r="CQ37" s="94"/>
      <c r="CR37" s="93"/>
      <c r="CS37" s="94"/>
      <c r="CT37" s="93"/>
      <c r="CU37" s="94"/>
      <c r="CV37" s="94"/>
      <c r="CW37" s="94"/>
      <c r="CX37" s="93"/>
      <c r="CY37" s="93"/>
      <c r="CZ37" s="93"/>
      <c r="DA37" s="73"/>
      <c r="DB37" s="93"/>
      <c r="DC37" s="93"/>
      <c r="DD37" s="94"/>
      <c r="DE37" s="93"/>
      <c r="DF37" s="93"/>
      <c r="DG37" s="93"/>
      <c r="DH37" s="68"/>
      <c r="DI37" s="100"/>
      <c r="DJ37" s="95"/>
      <c r="DK37" s="154" t="s">
        <v>369</v>
      </c>
      <c r="DL37" s="155" t="str">
        <f>IF(DK37="","",VLOOKUP(DK37,'[1]MÃ BV2'!$C$2:$D$136,2,0))</f>
        <v>BỆNH VIỆN QUẬN TÂN BÌNH</v>
      </c>
      <c r="DM37" s="162">
        <v>129</v>
      </c>
      <c r="DN37" s="163" t="s">
        <v>665</v>
      </c>
      <c r="DO37" s="164">
        <v>20000605</v>
      </c>
      <c r="DP37" s="165" t="s">
        <v>353</v>
      </c>
      <c r="DQ37" s="165" t="s">
        <v>546</v>
      </c>
      <c r="DR37" s="162" t="s">
        <v>9</v>
      </c>
      <c r="DS37" s="166" t="s">
        <v>658</v>
      </c>
      <c r="DT37" s="166" t="s">
        <v>651</v>
      </c>
      <c r="DU37" s="165" t="s">
        <v>666</v>
      </c>
      <c r="DV37" s="165" t="s">
        <v>666</v>
      </c>
      <c r="DW37" s="165"/>
      <c r="DX37" s="165"/>
      <c r="DY37" s="165" t="s">
        <v>158</v>
      </c>
      <c r="DZ37" s="159">
        <f>VLOOKUP(DO37,'[1]Sheet1 (5 THANG)'!$C$8:$D$45,2,0)</f>
        <v>27</v>
      </c>
      <c r="EA37" s="165" t="s">
        <v>667</v>
      </c>
      <c r="EB37" s="165"/>
      <c r="EC37" s="165"/>
      <c r="ED37" s="165" t="s">
        <v>555</v>
      </c>
      <c r="EE37" s="165" t="s">
        <v>354</v>
      </c>
      <c r="EF37" s="165" t="s">
        <v>666</v>
      </c>
      <c r="EG37" s="165" t="s">
        <v>663</v>
      </c>
      <c r="EH37" s="165" t="s">
        <v>27</v>
      </c>
      <c r="EI37" s="165"/>
      <c r="EJ37" s="162"/>
      <c r="EK37" s="162"/>
      <c r="EL37" s="166" t="s">
        <v>668</v>
      </c>
      <c r="EM37" s="162"/>
      <c r="EN37" s="162"/>
      <c r="EO37" s="165" t="s">
        <v>440</v>
      </c>
      <c r="EP37" s="165" t="s">
        <v>440</v>
      </c>
      <c r="EQ37" s="165">
        <v>2020</v>
      </c>
      <c r="ER37" s="165" t="s">
        <v>28</v>
      </c>
      <c r="ES37" s="165" t="s">
        <v>29</v>
      </c>
      <c r="ET37" s="165" t="s">
        <v>359</v>
      </c>
      <c r="EU37" s="165" t="s">
        <v>359</v>
      </c>
      <c r="EV37" s="165" t="s">
        <v>31</v>
      </c>
      <c r="EW37" s="165"/>
      <c r="EX37" s="165"/>
      <c r="EY37" s="165"/>
      <c r="EZ37" s="165"/>
      <c r="FA37" s="167" t="s">
        <v>669</v>
      </c>
      <c r="FB37" s="165"/>
      <c r="FC37" s="165" t="s">
        <v>33</v>
      </c>
      <c r="FD37" s="165" t="s">
        <v>374</v>
      </c>
      <c r="FE37" s="165"/>
      <c r="FF37" s="66">
        <v>20000605</v>
      </c>
      <c r="FG37" s="99"/>
      <c r="FH37" s="100" t="str">
        <f>JU37&amp;" "&amp;JV37</f>
        <v xml:space="preserve"> </v>
      </c>
      <c r="FI37" s="101" t="s">
        <v>657</v>
      </c>
      <c r="FJ37" s="169" t="s">
        <v>670</v>
      </c>
      <c r="FK37" s="103"/>
      <c r="FL37" s="89" t="s">
        <v>577</v>
      </c>
      <c r="FM37" s="89"/>
      <c r="FN37" s="93"/>
      <c r="FO37" s="93"/>
      <c r="FP37" s="93"/>
      <c r="FQ37" s="104"/>
      <c r="FR37" s="104"/>
      <c r="FS37" s="104"/>
      <c r="FT37" s="105"/>
      <c r="FU37" s="106"/>
      <c r="FV37" s="105"/>
      <c r="FW37" s="107"/>
      <c r="FX37" s="108"/>
      <c r="FY37" s="104"/>
      <c r="FZ37" s="104"/>
      <c r="GA37" s="110"/>
      <c r="GB37" s="110"/>
      <c r="GC37" s="93"/>
      <c r="GD37" s="93"/>
      <c r="GE37" s="89"/>
      <c r="GF37" s="89"/>
      <c r="GG37" s="111"/>
      <c r="GH37" s="93"/>
      <c r="GI37" s="94"/>
      <c r="GJ37" s="94">
        <f>KT37</f>
        <v>0</v>
      </c>
      <c r="GK37" s="94"/>
      <c r="GL37" s="94"/>
      <c r="GM37" s="94" t="str">
        <f>FF37&amp;","&amp;GJ37</f>
        <v>20000605,0</v>
      </c>
      <c r="GN37" s="94"/>
      <c r="GO37" s="94"/>
      <c r="GP37" s="93"/>
      <c r="GQ37" s="94"/>
      <c r="GR37" s="83">
        <f>JX37</f>
        <v>0</v>
      </c>
      <c r="GS37" s="152"/>
      <c r="GT37" s="93">
        <f>JW37</f>
        <v>0</v>
      </c>
      <c r="GU37" s="93"/>
      <c r="GV37" s="111">
        <f>KD37</f>
        <v>0</v>
      </c>
      <c r="GW37" s="93" t="s">
        <v>659</v>
      </c>
      <c r="GX37" s="93" t="s">
        <v>660</v>
      </c>
      <c r="GY37" s="93" t="s">
        <v>661</v>
      </c>
      <c r="GZ37" s="93"/>
      <c r="HA37" s="108" t="s">
        <v>668</v>
      </c>
      <c r="HB37" s="93"/>
      <c r="HC37" s="108"/>
      <c r="HD37" s="168" t="s">
        <v>659</v>
      </c>
      <c r="HE37" s="93" t="s">
        <v>662</v>
      </c>
      <c r="HF37" s="93" t="s">
        <v>663</v>
      </c>
      <c r="HG37" s="93" t="s">
        <v>664</v>
      </c>
      <c r="HH37" s="93"/>
      <c r="HI37" s="93"/>
      <c r="HJ37" s="93"/>
      <c r="HK37" s="93"/>
      <c r="HL37" s="93"/>
      <c r="HM37" s="93"/>
      <c r="HN37" s="108"/>
      <c r="HO37" s="109"/>
      <c r="HP37" s="93"/>
      <c r="HQ37" s="108"/>
      <c r="HR37" s="93"/>
      <c r="HS37" s="93"/>
      <c r="HT37" s="93"/>
      <c r="HU37" s="93"/>
      <c r="HV37" s="108"/>
      <c r="HW37" s="89"/>
      <c r="HX37" s="89"/>
      <c r="HY37" s="89"/>
      <c r="HZ37" s="102"/>
      <c r="IA37" s="115"/>
      <c r="IB37" s="115"/>
      <c r="IC37" s="153"/>
      <c r="ID37" s="116"/>
      <c r="IE37" s="89"/>
      <c r="IF37" s="94"/>
      <c r="IG37" s="93"/>
      <c r="IH37" s="108"/>
      <c r="II37" s="108"/>
      <c r="IJ37" s="108"/>
      <c r="IK37" s="93"/>
      <c r="IL37" s="93"/>
      <c r="IM37" s="93"/>
      <c r="IN37" s="93"/>
      <c r="IO37" s="93"/>
      <c r="IP37" s="93"/>
      <c r="IQ37" s="93"/>
      <c r="IR37" s="93"/>
      <c r="IS37" s="93"/>
      <c r="IT37" s="93"/>
      <c r="IU37" s="94"/>
      <c r="IV37" s="94"/>
      <c r="IW37" s="93"/>
      <c r="IX37" s="94"/>
      <c r="IY37" s="93"/>
      <c r="IZ37" s="94"/>
      <c r="JA37" s="94"/>
      <c r="JB37" s="94"/>
      <c r="JC37" s="93"/>
      <c r="JD37" s="93"/>
      <c r="JE37" s="93"/>
      <c r="JF37" s="73"/>
      <c r="JG37" s="93"/>
      <c r="JH37" s="93"/>
      <c r="JI37" s="94"/>
      <c r="JJ37" s="93"/>
      <c r="JK37" s="93"/>
      <c r="JL37" s="93"/>
      <c r="JM37" s="68"/>
      <c r="JN37" s="100"/>
      <c r="JO37" s="95"/>
      <c r="JP37" s="154" t="s">
        <v>369</v>
      </c>
      <c r="JQ37" s="155" t="e">
        <f>IF(JP37="","",VLOOKUP(JP37,#REF!,2,0))</f>
        <v>#REF!</v>
      </c>
      <c r="KW37" s="87">
        <v>20000611</v>
      </c>
      <c r="KY37" s="87" t="s">
        <v>672</v>
      </c>
      <c r="MA37" s="87" t="s">
        <v>507</v>
      </c>
      <c r="MD37" s="87" t="s">
        <v>673</v>
      </c>
      <c r="MI37" s="87" t="s">
        <v>474</v>
      </c>
      <c r="MK37" s="87" t="s">
        <v>9</v>
      </c>
      <c r="MM37" s="87" t="s">
        <v>158</v>
      </c>
      <c r="MN37" s="87" t="s">
        <v>674</v>
      </c>
      <c r="MO37" s="87" t="s">
        <v>384</v>
      </c>
      <c r="MP37" s="87" t="s">
        <v>385</v>
      </c>
      <c r="MQ37" s="87" t="s">
        <v>366</v>
      </c>
      <c r="MU37" s="87" t="s">
        <v>674</v>
      </c>
      <c r="MV37" s="87" t="s">
        <v>15</v>
      </c>
      <c r="MW37" s="87" t="s">
        <v>351</v>
      </c>
      <c r="MX37" s="87" t="s">
        <v>352</v>
      </c>
      <c r="PH37" s="87" t="s">
        <v>18</v>
      </c>
      <c r="PI37" s="87">
        <v>28</v>
      </c>
      <c r="PJ37" s="87" t="s">
        <v>675</v>
      </c>
      <c r="PK37" s="87" t="s">
        <v>676</v>
      </c>
      <c r="PL37" s="87" t="s">
        <v>677</v>
      </c>
      <c r="PM37" s="87" t="s">
        <v>570</v>
      </c>
      <c r="PN37" s="87" t="s">
        <v>9</v>
      </c>
      <c r="PO37" s="87" t="s">
        <v>474</v>
      </c>
      <c r="PP37" s="87" t="s">
        <v>651</v>
      </c>
      <c r="PQ37" s="87" t="s">
        <v>24</v>
      </c>
      <c r="PR37" s="87" t="s">
        <v>24</v>
      </c>
      <c r="PU37" s="87" t="s">
        <v>158</v>
      </c>
      <c r="PV37" s="87" t="s">
        <v>371</v>
      </c>
      <c r="PW37" s="87" t="s">
        <v>678</v>
      </c>
      <c r="PX37" s="87" t="s">
        <v>679</v>
      </c>
      <c r="PZ37" s="87" t="s">
        <v>555</v>
      </c>
      <c r="QA37" s="87" t="s">
        <v>354</v>
      </c>
      <c r="QB37" s="87" t="s">
        <v>24</v>
      </c>
      <c r="QC37" s="87" t="s">
        <v>351</v>
      </c>
      <c r="QD37" s="87" t="s">
        <v>27</v>
      </c>
      <c r="QK37" s="87" t="s">
        <v>507</v>
      </c>
      <c r="QL37" s="87" t="s">
        <v>507</v>
      </c>
      <c r="QM37" s="87">
        <v>2020</v>
      </c>
      <c r="QN37" s="87" t="s">
        <v>28</v>
      </c>
      <c r="QO37" s="87" t="s">
        <v>29</v>
      </c>
      <c r="QP37" s="87" t="s">
        <v>509</v>
      </c>
      <c r="QQ37" s="87" t="s">
        <v>509</v>
      </c>
      <c r="QR37" s="87" t="s">
        <v>31</v>
      </c>
      <c r="QS37" s="87" t="s">
        <v>680</v>
      </c>
      <c r="QT37" s="87" t="s">
        <v>433</v>
      </c>
      <c r="QU37" s="87" t="s">
        <v>681</v>
      </c>
      <c r="QV37" s="87" t="s">
        <v>682</v>
      </c>
      <c r="QW37" s="87" t="s">
        <v>683</v>
      </c>
      <c r="QY37" s="87" t="s">
        <v>33</v>
      </c>
      <c r="QZ37" s="87" t="s">
        <v>374</v>
      </c>
      <c r="RB37" s="87">
        <v>20000611</v>
      </c>
      <c r="RD37" s="87" t="s">
        <v>34</v>
      </c>
      <c r="SF37" s="87">
        <v>0</v>
      </c>
      <c r="SI37" s="87" t="s">
        <v>684</v>
      </c>
      <c r="SN37" s="87">
        <v>0</v>
      </c>
      <c r="SP37" s="87">
        <v>0</v>
      </c>
      <c r="SR37" s="87">
        <v>0</v>
      </c>
      <c r="SS37" s="87" t="s">
        <v>674</v>
      </c>
      <c r="ST37" s="87" t="s">
        <v>384</v>
      </c>
      <c r="SU37" s="87" t="s">
        <v>385</v>
      </c>
      <c r="SV37" s="87" t="s">
        <v>366</v>
      </c>
      <c r="SZ37" s="87" t="s">
        <v>674</v>
      </c>
      <c r="TA37" s="87" t="s">
        <v>15</v>
      </c>
      <c r="TB37" s="87" t="s">
        <v>351</v>
      </c>
      <c r="TC37" s="87" t="s">
        <v>352</v>
      </c>
      <c r="VM37" s="87" t="s">
        <v>18</v>
      </c>
    </row>
    <row r="38" spans="1:585" s="87" customFormat="1" ht="24" hidden="1" customHeight="1">
      <c r="A38" s="66">
        <v>20000929</v>
      </c>
      <c r="B38" s="99"/>
      <c r="C38" s="100" t="str">
        <f>DP38&amp;" "&amp;DQ38</f>
        <v>Cù Huy Phương</v>
      </c>
      <c r="D38" s="101" t="str">
        <f>DP38&amp;" "&amp;DQ38</f>
        <v>Cù Huy Phương</v>
      </c>
      <c r="E38" s="169" t="s">
        <v>1425</v>
      </c>
      <c r="F38" s="103"/>
      <c r="G38" s="89" t="s">
        <v>577</v>
      </c>
      <c r="H38" s="89"/>
      <c r="I38" s="93"/>
      <c r="J38" s="93"/>
      <c r="K38" s="93"/>
      <c r="L38" s="104"/>
      <c r="M38" s="104"/>
      <c r="N38" s="104"/>
      <c r="O38" s="105"/>
      <c r="P38" s="106"/>
      <c r="Q38" s="105"/>
      <c r="R38" s="107"/>
      <c r="S38" s="108"/>
      <c r="T38" s="104"/>
      <c r="U38" s="104"/>
      <c r="V38" s="110"/>
      <c r="W38" s="110"/>
      <c r="X38" s="93"/>
      <c r="Y38" s="93"/>
      <c r="Z38" s="89"/>
      <c r="AA38" s="89"/>
      <c r="AB38" s="111"/>
      <c r="AC38" s="93"/>
      <c r="AD38" s="94"/>
      <c r="AE38" s="94" t="str">
        <f>EO38</f>
        <v>20C1-TKĐ1</v>
      </c>
      <c r="AF38" s="94"/>
      <c r="AG38" s="94"/>
      <c r="AH38" s="94" t="str">
        <f>A38&amp;","&amp;AE38</f>
        <v>20000929,20C1-TKĐ1</v>
      </c>
      <c r="AI38" s="94"/>
      <c r="AJ38" s="94"/>
      <c r="AK38" s="93"/>
      <c r="AL38" s="94"/>
      <c r="AM38" s="83" t="str">
        <f>DS38</f>
        <v>02/12/2001</v>
      </c>
      <c r="AN38" s="152"/>
      <c r="AO38" s="93" t="str">
        <f>DR38</f>
        <v>Nam</v>
      </c>
      <c r="AP38" s="93"/>
      <c r="AQ38" s="111" t="str">
        <f>DY38</f>
        <v>Kinh</v>
      </c>
      <c r="AR38" s="93" t="s">
        <v>1410</v>
      </c>
      <c r="AS38" s="93" t="s">
        <v>1411</v>
      </c>
      <c r="AT38" s="93" t="s">
        <v>1412</v>
      </c>
      <c r="AU38" s="93" t="s">
        <v>1413</v>
      </c>
      <c r="AV38" s="108"/>
      <c r="AW38" s="93"/>
      <c r="AX38" s="108" t="str">
        <f>EL38</f>
        <v>038201019184</v>
      </c>
      <c r="AY38" s="114" t="str">
        <f>AR38</f>
        <v>Kim Sơn</v>
      </c>
      <c r="AZ38" s="93" t="s">
        <v>730</v>
      </c>
      <c r="BA38" s="93" t="s">
        <v>1415</v>
      </c>
      <c r="BB38" s="93" t="s">
        <v>467</v>
      </c>
      <c r="BC38" s="93"/>
      <c r="BD38" s="93"/>
      <c r="BE38" s="93"/>
      <c r="BF38" s="93"/>
      <c r="BG38" s="93"/>
      <c r="BH38" s="93"/>
      <c r="BI38" s="108"/>
      <c r="BJ38" s="109"/>
      <c r="BK38" s="93"/>
      <c r="BL38" s="108"/>
      <c r="BM38" s="93"/>
      <c r="BN38" s="93"/>
      <c r="BO38" s="93"/>
      <c r="BP38" s="93"/>
      <c r="BQ38" s="108"/>
      <c r="BR38" s="89"/>
      <c r="BS38" s="89"/>
      <c r="BT38" s="89"/>
      <c r="BU38" s="102"/>
      <c r="BV38" s="115"/>
      <c r="BW38" s="115"/>
      <c r="BX38" s="153"/>
      <c r="BY38" s="116"/>
      <c r="BZ38" s="89"/>
      <c r="CA38" s="94"/>
      <c r="CB38" s="93"/>
      <c r="CC38" s="108"/>
      <c r="CD38" s="108"/>
      <c r="CE38" s="108"/>
      <c r="CF38" s="93"/>
      <c r="CG38" s="93"/>
      <c r="CH38" s="93"/>
      <c r="CI38" s="93"/>
      <c r="CJ38" s="93"/>
      <c r="CK38" s="93"/>
      <c r="CL38" s="93"/>
      <c r="CM38" s="93"/>
      <c r="CN38" s="93"/>
      <c r="CO38" s="93"/>
      <c r="CP38" s="94"/>
      <c r="CQ38" s="94"/>
      <c r="CR38" s="93"/>
      <c r="CS38" s="94"/>
      <c r="CT38" s="93"/>
      <c r="CU38" s="94"/>
      <c r="CV38" s="94"/>
      <c r="CW38" s="94"/>
      <c r="CX38" s="93"/>
      <c r="CY38" s="93"/>
      <c r="CZ38" s="93"/>
      <c r="DA38" s="73"/>
      <c r="DB38" s="93"/>
      <c r="DC38" s="93"/>
      <c r="DD38" s="94"/>
      <c r="DE38" s="93"/>
      <c r="DF38" s="93"/>
      <c r="DG38" s="93"/>
      <c r="DH38" s="68"/>
      <c r="DI38" s="100"/>
      <c r="DJ38" s="95"/>
      <c r="DK38" s="154" t="s">
        <v>471</v>
      </c>
      <c r="DL38" s="155" t="str">
        <f>IF(DK38="","",VLOOKUP(DK38,'[1]MÃ BV2'!$C$2:$D$136,2,0))</f>
        <v>BỆNH VIỆN 175</v>
      </c>
      <c r="DM38" s="156">
        <v>600</v>
      </c>
      <c r="DN38" s="157" t="s">
        <v>1416</v>
      </c>
      <c r="DO38" s="158">
        <v>20000929</v>
      </c>
      <c r="DP38" s="159" t="s">
        <v>1417</v>
      </c>
      <c r="DQ38" s="159" t="s">
        <v>515</v>
      </c>
      <c r="DR38" s="156" t="s">
        <v>9</v>
      </c>
      <c r="DS38" s="160" t="s">
        <v>1409</v>
      </c>
      <c r="DT38" s="160" t="s">
        <v>1393</v>
      </c>
      <c r="DU38" s="159" t="s">
        <v>731</v>
      </c>
      <c r="DV38" s="159" t="s">
        <v>731</v>
      </c>
      <c r="DW38" s="159"/>
      <c r="DX38" s="159"/>
      <c r="DY38" s="159" t="s">
        <v>158</v>
      </c>
      <c r="DZ38" s="159">
        <f>VLOOKUP(DO38,'[1]Sheet1 (5 THANG)'!$C$8:$D$45,2,0)</f>
        <v>28</v>
      </c>
      <c r="EA38" s="159" t="s">
        <v>1418</v>
      </c>
      <c r="EB38" s="159" t="s">
        <v>1418</v>
      </c>
      <c r="EC38" s="159"/>
      <c r="ED38" s="159"/>
      <c r="EE38" s="159" t="s">
        <v>26</v>
      </c>
      <c r="EF38" s="159" t="s">
        <v>731</v>
      </c>
      <c r="EG38" s="159" t="s">
        <v>1415</v>
      </c>
      <c r="EH38" s="159" t="s">
        <v>27</v>
      </c>
      <c r="EI38" s="159" t="s">
        <v>1419</v>
      </c>
      <c r="EJ38" s="156"/>
      <c r="EK38" s="156"/>
      <c r="EL38" s="160" t="s">
        <v>1414</v>
      </c>
      <c r="EM38" s="170">
        <v>43678</v>
      </c>
      <c r="EN38" s="156" t="s">
        <v>372</v>
      </c>
      <c r="EO38" s="159" t="s">
        <v>356</v>
      </c>
      <c r="EP38" s="159" t="s">
        <v>356</v>
      </c>
      <c r="EQ38" s="159">
        <v>2020</v>
      </c>
      <c r="ER38" s="159" t="s">
        <v>175</v>
      </c>
      <c r="ES38" s="159" t="s">
        <v>176</v>
      </c>
      <c r="ET38" s="159" t="s">
        <v>359</v>
      </c>
      <c r="EU38" s="159" t="s">
        <v>359</v>
      </c>
      <c r="EV38" s="159" t="s">
        <v>31</v>
      </c>
      <c r="EW38" s="159" t="s">
        <v>1420</v>
      </c>
      <c r="EX38" s="159" t="s">
        <v>1421</v>
      </c>
      <c r="EY38" s="159" t="s">
        <v>1422</v>
      </c>
      <c r="EZ38" s="159" t="s">
        <v>413</v>
      </c>
      <c r="FA38" s="161" t="s">
        <v>1423</v>
      </c>
      <c r="FB38" s="159" t="s">
        <v>1424</v>
      </c>
      <c r="FC38" s="159" t="s">
        <v>33</v>
      </c>
      <c r="FD38" s="159" t="s">
        <v>374</v>
      </c>
      <c r="FE38" s="159"/>
      <c r="FF38" s="66">
        <v>20000929</v>
      </c>
      <c r="FG38" s="99"/>
      <c r="FH38" s="100" t="str">
        <f>JU38&amp;" "&amp;JV38</f>
        <v xml:space="preserve"> </v>
      </c>
      <c r="FI38" s="101" t="s">
        <v>1408</v>
      </c>
      <c r="FJ38" s="169" t="s">
        <v>1425</v>
      </c>
      <c r="FK38" s="103"/>
      <c r="FL38" s="89" t="s">
        <v>577</v>
      </c>
      <c r="FM38" s="89"/>
      <c r="FN38" s="93"/>
      <c r="FO38" s="93"/>
      <c r="FP38" s="93"/>
      <c r="FQ38" s="104"/>
      <c r="FR38" s="104"/>
      <c r="FS38" s="104"/>
      <c r="FT38" s="105"/>
      <c r="FU38" s="106"/>
      <c r="FV38" s="105"/>
      <c r="FW38" s="107"/>
      <c r="FX38" s="108"/>
      <c r="FY38" s="104"/>
      <c r="FZ38" s="104"/>
      <c r="GA38" s="110"/>
      <c r="GB38" s="110"/>
      <c r="GC38" s="93"/>
      <c r="GD38" s="93"/>
      <c r="GE38" s="89"/>
      <c r="GF38" s="89"/>
      <c r="GG38" s="111"/>
      <c r="GH38" s="93"/>
      <c r="GI38" s="94"/>
      <c r="GJ38" s="94">
        <f>KT38</f>
        <v>0</v>
      </c>
      <c r="GK38" s="94"/>
      <c r="GL38" s="94"/>
      <c r="GM38" s="94" t="str">
        <f>FF38&amp;","&amp;GJ38</f>
        <v>20000929,0</v>
      </c>
      <c r="GN38" s="94"/>
      <c r="GO38" s="94"/>
      <c r="GP38" s="93"/>
      <c r="GQ38" s="94"/>
      <c r="GR38" s="83">
        <f>JX38</f>
        <v>0</v>
      </c>
      <c r="GS38" s="152"/>
      <c r="GT38" s="93">
        <f>JW38</f>
        <v>0</v>
      </c>
      <c r="GU38" s="93"/>
      <c r="GV38" s="111">
        <f>KD38</f>
        <v>0</v>
      </c>
      <c r="GW38" s="93">
        <f>KF38</f>
        <v>0</v>
      </c>
      <c r="GX38" s="93"/>
      <c r="GY38" s="93"/>
      <c r="GZ38" s="93"/>
      <c r="HA38" s="108" t="s">
        <v>1414</v>
      </c>
      <c r="HB38" s="93"/>
      <c r="HC38" s="108">
        <f>KQ38</f>
        <v>0</v>
      </c>
      <c r="HD38" s="168"/>
      <c r="HE38" s="93"/>
      <c r="HF38" s="93"/>
      <c r="HG38" s="93"/>
      <c r="HH38" s="93"/>
      <c r="HI38" s="93"/>
      <c r="HJ38" s="93"/>
      <c r="HK38" s="93"/>
      <c r="HL38" s="93"/>
      <c r="HM38" s="93"/>
      <c r="HN38" s="108"/>
      <c r="HO38" s="109"/>
      <c r="HP38" s="93"/>
      <c r="HQ38" s="108"/>
      <c r="HR38" s="93"/>
      <c r="HS38" s="93"/>
      <c r="HT38" s="93"/>
      <c r="HU38" s="93"/>
      <c r="HV38" s="108"/>
      <c r="HW38" s="89"/>
      <c r="HX38" s="89"/>
      <c r="HY38" s="89"/>
      <c r="HZ38" s="102"/>
      <c r="IA38" s="115"/>
      <c r="IB38" s="115"/>
      <c r="IC38" s="153"/>
      <c r="ID38" s="116"/>
      <c r="IE38" s="89"/>
      <c r="IF38" s="94"/>
      <c r="IG38" s="93"/>
      <c r="IH38" s="108"/>
      <c r="II38" s="108"/>
      <c r="IJ38" s="108"/>
      <c r="IK38" s="93"/>
      <c r="IL38" s="93"/>
      <c r="IM38" s="93"/>
      <c r="IN38" s="93"/>
      <c r="IO38" s="93"/>
      <c r="IP38" s="93"/>
      <c r="IQ38" s="93"/>
      <c r="IR38" s="93"/>
      <c r="IS38" s="93"/>
      <c r="IT38" s="93"/>
      <c r="IU38" s="94"/>
      <c r="IV38" s="94"/>
      <c r="IW38" s="93"/>
      <c r="IX38" s="94"/>
      <c r="IY38" s="93"/>
      <c r="IZ38" s="94"/>
      <c r="JA38" s="94"/>
      <c r="JB38" s="94"/>
      <c r="JC38" s="93"/>
      <c r="JD38" s="93"/>
      <c r="JE38" s="93"/>
      <c r="JF38" s="73"/>
      <c r="JG38" s="93"/>
      <c r="JH38" s="93"/>
      <c r="JI38" s="94"/>
      <c r="JJ38" s="93"/>
      <c r="JK38" s="93"/>
      <c r="JL38" s="93"/>
      <c r="JM38" s="68"/>
      <c r="JN38" s="100"/>
      <c r="JO38" s="95"/>
      <c r="JP38" s="154" t="s">
        <v>471</v>
      </c>
      <c r="JQ38" s="155" t="e">
        <f>IF(JP38="","",VLOOKUP(JP38,#REF!,2,0))</f>
        <v>#REF!</v>
      </c>
      <c r="KW38" s="87">
        <v>20000935</v>
      </c>
      <c r="KY38" s="87" t="s">
        <v>1426</v>
      </c>
      <c r="KZ38" s="87" t="s">
        <v>1426</v>
      </c>
      <c r="MA38" s="87" t="s">
        <v>559</v>
      </c>
      <c r="MD38" s="87" t="s">
        <v>1427</v>
      </c>
      <c r="MI38" s="87" t="s">
        <v>1428</v>
      </c>
      <c r="MK38" s="87" t="s">
        <v>194</v>
      </c>
      <c r="MM38" s="87" t="s">
        <v>158</v>
      </c>
      <c r="MN38" s="87" t="s">
        <v>1429</v>
      </c>
      <c r="MO38" s="87" t="s">
        <v>754</v>
      </c>
      <c r="MP38" s="87" t="s">
        <v>462</v>
      </c>
      <c r="MQ38" s="87" t="s">
        <v>162</v>
      </c>
      <c r="MT38" s="87" t="s">
        <v>1430</v>
      </c>
      <c r="MU38" s="87" t="s">
        <v>1429</v>
      </c>
      <c r="MV38" s="87" t="s">
        <v>15</v>
      </c>
      <c r="MW38" s="87" t="s">
        <v>327</v>
      </c>
      <c r="MX38" s="87" t="s">
        <v>460</v>
      </c>
      <c r="PH38" s="87" t="s">
        <v>18</v>
      </c>
      <c r="PI38" s="87">
        <v>308</v>
      </c>
      <c r="PJ38" s="87" t="s">
        <v>1431</v>
      </c>
      <c r="PK38" s="87" t="s">
        <v>1432</v>
      </c>
      <c r="PL38" s="87" t="s">
        <v>1433</v>
      </c>
      <c r="PM38" s="87" t="s">
        <v>406</v>
      </c>
      <c r="PN38" s="87" t="s">
        <v>194</v>
      </c>
      <c r="PO38" s="87" t="s">
        <v>1428</v>
      </c>
      <c r="PP38" s="87" t="s">
        <v>1393</v>
      </c>
      <c r="PQ38" s="87" t="s">
        <v>24</v>
      </c>
      <c r="PR38" s="87" t="s">
        <v>24</v>
      </c>
      <c r="PU38" s="87" t="s">
        <v>158</v>
      </c>
      <c r="PV38" s="87" t="s">
        <v>371</v>
      </c>
      <c r="PW38" s="87" t="s">
        <v>1434</v>
      </c>
      <c r="PX38" s="87" t="s">
        <v>1435</v>
      </c>
      <c r="QA38" s="87" t="s">
        <v>26</v>
      </c>
      <c r="QB38" s="87" t="s">
        <v>24</v>
      </c>
      <c r="QC38" s="87" t="s">
        <v>327</v>
      </c>
      <c r="QD38" s="87" t="s">
        <v>27</v>
      </c>
      <c r="QH38" s="87" t="s">
        <v>1430</v>
      </c>
      <c r="QK38" s="87" t="s">
        <v>559</v>
      </c>
      <c r="QL38" s="87" t="s">
        <v>559</v>
      </c>
      <c r="QM38" s="87">
        <v>2020</v>
      </c>
      <c r="QN38" s="87" t="s">
        <v>28</v>
      </c>
      <c r="QO38" s="87" t="s">
        <v>29</v>
      </c>
      <c r="QP38" s="87" t="s">
        <v>560</v>
      </c>
      <c r="QQ38" s="87" t="s">
        <v>560</v>
      </c>
      <c r="QR38" s="87" t="s">
        <v>31</v>
      </c>
      <c r="QS38" s="87" t="s">
        <v>1436</v>
      </c>
      <c r="QU38" s="87" t="s">
        <v>1437</v>
      </c>
      <c r="QW38" s="87" t="s">
        <v>1438</v>
      </c>
      <c r="QX38" s="87" t="s">
        <v>1439</v>
      </c>
      <c r="QY38" s="87" t="s">
        <v>33</v>
      </c>
      <c r="QZ38" s="87" t="s">
        <v>374</v>
      </c>
      <c r="RB38" s="87">
        <v>20000935</v>
      </c>
      <c r="RD38" s="87" t="s">
        <v>34</v>
      </c>
      <c r="RE38" s="87" t="s">
        <v>1426</v>
      </c>
      <c r="RF38" s="87" t="s">
        <v>1440</v>
      </c>
      <c r="RH38" s="87" t="s">
        <v>524</v>
      </c>
      <c r="SF38" s="87">
        <v>0</v>
      </c>
      <c r="SI38" s="87" t="s">
        <v>1441</v>
      </c>
      <c r="SN38" s="87">
        <v>0</v>
      </c>
      <c r="SP38" s="87">
        <v>0</v>
      </c>
      <c r="SR38" s="87">
        <v>0</v>
      </c>
      <c r="SS38" s="87">
        <v>0</v>
      </c>
      <c r="SY38" s="87">
        <v>0</v>
      </c>
      <c r="VL38" s="87" t="s">
        <v>524</v>
      </c>
      <c r="VM38" s="87" t="e">
        <v>#N/A</v>
      </c>
    </row>
    <row r="39" spans="1:585" s="87" customFormat="1" ht="24" customHeight="1">
      <c r="A39" s="66">
        <v>20000914</v>
      </c>
      <c r="B39" s="99"/>
      <c r="C39" s="100" t="str">
        <f>DP39&amp;" "&amp;DQ39</f>
        <v>Nguyễn Minh Triết</v>
      </c>
      <c r="D39" s="101" t="str">
        <f>DP39&amp;" "&amp;DQ39</f>
        <v>Nguyễn Minh Triết</v>
      </c>
      <c r="E39" s="169" t="s">
        <v>510</v>
      </c>
      <c r="F39" s="103"/>
      <c r="G39" s="89" t="s">
        <v>1371</v>
      </c>
      <c r="H39" s="89"/>
      <c r="I39" s="93"/>
      <c r="J39" s="93"/>
      <c r="K39" s="93"/>
      <c r="L39" s="104"/>
      <c r="M39" s="104"/>
      <c r="N39" s="104"/>
      <c r="O39" s="105"/>
      <c r="P39" s="106"/>
      <c r="Q39" s="105"/>
      <c r="R39" s="107"/>
      <c r="S39" s="108"/>
      <c r="T39" s="104"/>
      <c r="U39" s="104"/>
      <c r="V39" s="110"/>
      <c r="W39" s="110"/>
      <c r="X39" s="93"/>
      <c r="Y39" s="93"/>
      <c r="Z39" s="89"/>
      <c r="AA39" s="89"/>
      <c r="AB39" s="111"/>
      <c r="AC39" s="93"/>
      <c r="AD39" s="94"/>
      <c r="AE39" s="94" t="str">
        <f>EO39</f>
        <v>20T4-CNÔ4</v>
      </c>
      <c r="AF39" s="94"/>
      <c r="AG39" s="94"/>
      <c r="AH39" s="94" t="str">
        <f>A39&amp;","&amp;AE39</f>
        <v>20000914,20T4-CNÔ4</v>
      </c>
      <c r="AI39" s="94"/>
      <c r="AJ39" s="94"/>
      <c r="AK39" s="93"/>
      <c r="AL39" s="94"/>
      <c r="AM39" s="83" t="str">
        <f>DS39</f>
        <v>07/06/2005</v>
      </c>
      <c r="AN39" s="152"/>
      <c r="AO39" s="93" t="str">
        <f>DR39</f>
        <v>Nam</v>
      </c>
      <c r="AP39" s="93"/>
      <c r="AQ39" s="111" t="str">
        <f>DY39</f>
        <v>Kinh</v>
      </c>
      <c r="AR39" s="93" t="s">
        <v>523</v>
      </c>
      <c r="AS39" s="93" t="s">
        <v>1375</v>
      </c>
      <c r="AT39" s="93" t="s">
        <v>1089</v>
      </c>
      <c r="AU39" s="93" t="s">
        <v>1011</v>
      </c>
      <c r="AV39" s="108"/>
      <c r="AW39" s="93"/>
      <c r="AX39" s="108">
        <f>EL39</f>
        <v>0</v>
      </c>
      <c r="AY39" s="114" t="str">
        <f>AR39</f>
        <v>Ấp 1</v>
      </c>
      <c r="AZ39" s="93" t="s">
        <v>511</v>
      </c>
      <c r="BA39" s="93" t="s">
        <v>573</v>
      </c>
      <c r="BB39" s="93" t="s">
        <v>1376</v>
      </c>
      <c r="BC39" s="93"/>
      <c r="BD39" s="93"/>
      <c r="BE39" s="93"/>
      <c r="BF39" s="93"/>
      <c r="BG39" s="93"/>
      <c r="BH39" s="93"/>
      <c r="BI39" s="108"/>
      <c r="BJ39" s="109"/>
      <c r="BK39" s="93"/>
      <c r="BL39" s="108"/>
      <c r="BM39" s="93"/>
      <c r="BN39" s="93"/>
      <c r="BO39" s="93"/>
      <c r="BP39" s="93"/>
      <c r="BQ39" s="108"/>
      <c r="BR39" s="89"/>
      <c r="BS39" s="89"/>
      <c r="BT39" s="89"/>
      <c r="BU39" s="102"/>
      <c r="BV39" s="115"/>
      <c r="BW39" s="115"/>
      <c r="BX39" s="153"/>
      <c r="BY39" s="116"/>
      <c r="BZ39" s="89"/>
      <c r="CA39" s="94"/>
      <c r="CB39" s="93"/>
      <c r="CC39" s="108"/>
      <c r="CD39" s="108"/>
      <c r="CE39" s="108"/>
      <c r="CF39" s="93"/>
      <c r="CG39" s="93"/>
      <c r="CH39" s="93"/>
      <c r="CI39" s="93"/>
      <c r="CJ39" s="93"/>
      <c r="CK39" s="93"/>
      <c r="CL39" s="93"/>
      <c r="CM39" s="93"/>
      <c r="CN39" s="93"/>
      <c r="CO39" s="93"/>
      <c r="CP39" s="94"/>
      <c r="CQ39" s="94"/>
      <c r="CR39" s="93"/>
      <c r="CS39" s="94"/>
      <c r="CT39" s="93"/>
      <c r="CU39" s="94"/>
      <c r="CV39" s="94"/>
      <c r="CW39" s="94"/>
      <c r="CX39" s="93"/>
      <c r="CY39" s="93"/>
      <c r="CZ39" s="93"/>
      <c r="DA39" s="73"/>
      <c r="DB39" s="93"/>
      <c r="DC39" s="93"/>
      <c r="DD39" s="94"/>
      <c r="DE39" s="93"/>
      <c r="DF39" s="93"/>
      <c r="DG39" s="93"/>
      <c r="DH39" s="68"/>
      <c r="DI39" s="100"/>
      <c r="DJ39" s="95"/>
      <c r="DK39" s="154" t="s">
        <v>1354</v>
      </c>
      <c r="DL39" s="155" t="e">
        <f>IF(DK39="","",VLOOKUP(DK39,'[1]MÃ BV2'!$C$2:$D$136,2,0))</f>
        <v>#N/A</v>
      </c>
      <c r="DM39" s="156">
        <v>843</v>
      </c>
      <c r="DN39" s="157" t="s">
        <v>1377</v>
      </c>
      <c r="DO39" s="158">
        <v>20000914</v>
      </c>
      <c r="DP39" s="159" t="s">
        <v>493</v>
      </c>
      <c r="DQ39" s="159" t="s">
        <v>653</v>
      </c>
      <c r="DR39" s="156" t="s">
        <v>9</v>
      </c>
      <c r="DS39" s="160" t="s">
        <v>510</v>
      </c>
      <c r="DT39" s="160" t="s">
        <v>1341</v>
      </c>
      <c r="DU39" s="159" t="s">
        <v>512</v>
      </c>
      <c r="DV39" s="159"/>
      <c r="DW39" s="159"/>
      <c r="DX39" s="159"/>
      <c r="DY39" s="159" t="s">
        <v>158</v>
      </c>
      <c r="DZ39" s="159">
        <f>VLOOKUP(DO39,'[1]Sheet1 (5 THANG)'!$C$8:$D$45,2,0)</f>
        <v>29</v>
      </c>
      <c r="EA39" s="159" t="s">
        <v>1378</v>
      </c>
      <c r="EB39" s="159"/>
      <c r="EC39" s="159"/>
      <c r="ED39" s="159"/>
      <c r="EE39" s="159" t="s">
        <v>354</v>
      </c>
      <c r="EF39" s="159" t="s">
        <v>512</v>
      </c>
      <c r="EG39" s="159" t="s">
        <v>573</v>
      </c>
      <c r="EH39" s="159" t="s">
        <v>27</v>
      </c>
      <c r="EI39" s="159"/>
      <c r="EJ39" s="156"/>
      <c r="EK39" s="156"/>
      <c r="EL39" s="156"/>
      <c r="EM39" s="156"/>
      <c r="EN39" s="156"/>
      <c r="EO39" s="159" t="s">
        <v>1124</v>
      </c>
      <c r="EP39" s="159" t="s">
        <v>1124</v>
      </c>
      <c r="EQ39" s="159">
        <v>2020</v>
      </c>
      <c r="ER39" s="159" t="s">
        <v>28</v>
      </c>
      <c r="ES39" s="159" t="s">
        <v>29</v>
      </c>
      <c r="ET39" s="159" t="s">
        <v>30</v>
      </c>
      <c r="EU39" s="159" t="s">
        <v>30</v>
      </c>
      <c r="EV39" s="159" t="s">
        <v>31</v>
      </c>
      <c r="EW39" s="159"/>
      <c r="EX39" s="159"/>
      <c r="EY39" s="159"/>
      <c r="EZ39" s="159"/>
      <c r="FA39" s="161" t="s">
        <v>1379</v>
      </c>
      <c r="FB39" s="159"/>
      <c r="FC39" s="159" t="s">
        <v>33</v>
      </c>
      <c r="FD39" s="159"/>
      <c r="FE39" s="159"/>
      <c r="FF39" s="66">
        <v>20000914</v>
      </c>
      <c r="FG39" s="99"/>
      <c r="FH39" s="100" t="str">
        <f>JU39&amp;" "&amp;JV39</f>
        <v xml:space="preserve"> </v>
      </c>
      <c r="FI39" s="101" t="s">
        <v>1374</v>
      </c>
      <c r="FJ39" s="169" t="s">
        <v>510</v>
      </c>
      <c r="FK39" s="103"/>
      <c r="FL39" s="89" t="s">
        <v>1371</v>
      </c>
      <c r="FM39" s="89"/>
      <c r="FN39" s="93"/>
      <c r="FO39" s="93"/>
      <c r="FP39" s="93"/>
      <c r="FQ39" s="104"/>
      <c r="FR39" s="104"/>
      <c r="FS39" s="104"/>
      <c r="FT39" s="105"/>
      <c r="FU39" s="106"/>
      <c r="FV39" s="105"/>
      <c r="FW39" s="107"/>
      <c r="FX39" s="108"/>
      <c r="FY39" s="104"/>
      <c r="FZ39" s="104"/>
      <c r="GA39" s="110"/>
      <c r="GB39" s="110"/>
      <c r="GC39" s="93"/>
      <c r="GD39" s="93"/>
      <c r="GE39" s="89"/>
      <c r="GF39" s="89"/>
      <c r="GG39" s="111"/>
      <c r="GH39" s="93"/>
      <c r="GI39" s="94"/>
      <c r="GJ39" s="94">
        <f>KT39</f>
        <v>0</v>
      </c>
      <c r="GK39" s="94"/>
      <c r="GL39" s="94"/>
      <c r="GM39" s="94" t="str">
        <f>FF39&amp;","&amp;GJ39</f>
        <v>20000914,0</v>
      </c>
      <c r="GN39" s="94"/>
      <c r="GO39" s="94"/>
      <c r="GP39" s="93"/>
      <c r="GQ39" s="94"/>
      <c r="GR39" s="83">
        <f>JX39</f>
        <v>0</v>
      </c>
      <c r="GS39" s="152"/>
      <c r="GT39" s="93">
        <f>JW39</f>
        <v>0</v>
      </c>
      <c r="GU39" s="93"/>
      <c r="GV39" s="111">
        <f>KD39</f>
        <v>0</v>
      </c>
      <c r="GW39" s="93">
        <f>KF39</f>
        <v>0</v>
      </c>
      <c r="GX39" s="93"/>
      <c r="GY39" s="93"/>
      <c r="GZ39" s="93"/>
      <c r="HA39" s="108"/>
      <c r="HB39" s="93"/>
      <c r="HC39" s="108">
        <f>KQ39</f>
        <v>0</v>
      </c>
      <c r="HD39" s="168" t="s">
        <v>1380</v>
      </c>
      <c r="HE39" s="93"/>
      <c r="HF39" s="93"/>
      <c r="HG39" s="93"/>
      <c r="HH39" s="93"/>
      <c r="HI39" s="93"/>
      <c r="HJ39" s="93"/>
      <c r="HK39" s="93"/>
      <c r="HL39" s="93"/>
      <c r="HM39" s="93"/>
      <c r="HN39" s="108"/>
      <c r="HO39" s="109"/>
      <c r="HP39" s="93"/>
      <c r="HQ39" s="108"/>
      <c r="HR39" s="93"/>
      <c r="HS39" s="93"/>
      <c r="HT39" s="93"/>
      <c r="HU39" s="93"/>
      <c r="HV39" s="108"/>
      <c r="HW39" s="89"/>
      <c r="HX39" s="89"/>
      <c r="HY39" s="89"/>
      <c r="HZ39" s="102"/>
      <c r="IA39" s="115"/>
      <c r="IB39" s="115"/>
      <c r="IC39" s="153"/>
      <c r="ID39" s="116"/>
      <c r="IE39" s="89"/>
      <c r="IF39" s="94"/>
      <c r="IG39" s="93"/>
      <c r="IH39" s="108"/>
      <c r="II39" s="108"/>
      <c r="IJ39" s="108"/>
      <c r="IK39" s="93"/>
      <c r="IL39" s="93"/>
      <c r="IM39" s="93"/>
      <c r="IN39" s="93"/>
      <c r="IO39" s="93"/>
      <c r="IP39" s="93"/>
      <c r="IQ39" s="93"/>
      <c r="IR39" s="93"/>
      <c r="IS39" s="93"/>
      <c r="IT39" s="93"/>
      <c r="IU39" s="94"/>
      <c r="IV39" s="94"/>
      <c r="IW39" s="93"/>
      <c r="IX39" s="94"/>
      <c r="IY39" s="93"/>
      <c r="IZ39" s="94"/>
      <c r="JA39" s="94"/>
      <c r="JB39" s="94"/>
      <c r="JC39" s="93"/>
      <c r="JD39" s="93"/>
      <c r="JE39" s="93"/>
      <c r="JF39" s="73"/>
      <c r="JG39" s="93"/>
      <c r="JH39" s="93"/>
      <c r="JI39" s="94"/>
      <c r="JJ39" s="93"/>
      <c r="JK39" s="93"/>
      <c r="JL39" s="93"/>
      <c r="JM39" s="68"/>
      <c r="JN39" s="100"/>
      <c r="JO39" s="95"/>
      <c r="JP39" s="154" t="s">
        <v>1354</v>
      </c>
      <c r="JQ39" s="155" t="e">
        <f>IF(JP39="","",VLOOKUP(JP39,#REF!,2,0))</f>
        <v>#REF!</v>
      </c>
      <c r="KW39" s="87">
        <v>20000920</v>
      </c>
      <c r="KY39" s="87" t="s">
        <v>1394</v>
      </c>
      <c r="KZ39" s="87" t="s">
        <v>1394</v>
      </c>
      <c r="MA39" s="87" t="s">
        <v>401</v>
      </c>
      <c r="MD39" s="87" t="s">
        <v>1395</v>
      </c>
      <c r="MI39" s="87" t="s">
        <v>1396</v>
      </c>
      <c r="MK39" s="87" t="s">
        <v>9</v>
      </c>
      <c r="MM39" s="87" t="s">
        <v>158</v>
      </c>
      <c r="MN39" s="87" t="s">
        <v>1397</v>
      </c>
      <c r="MO39" s="87" t="s">
        <v>1398</v>
      </c>
      <c r="MP39" s="87" t="s">
        <v>634</v>
      </c>
      <c r="MQ39" s="87" t="s">
        <v>162</v>
      </c>
      <c r="MT39" s="87" t="s">
        <v>1399</v>
      </c>
      <c r="MU39" s="87" t="s">
        <v>1397</v>
      </c>
      <c r="MV39" s="87" t="s">
        <v>15</v>
      </c>
      <c r="MW39" s="87" t="s">
        <v>398</v>
      </c>
      <c r="MX39" s="87" t="s">
        <v>543</v>
      </c>
      <c r="PH39" s="87" t="s">
        <v>18</v>
      </c>
      <c r="PI39" s="87">
        <v>838</v>
      </c>
      <c r="PJ39" s="87" t="s">
        <v>1400</v>
      </c>
      <c r="PK39" s="87" t="s">
        <v>1401</v>
      </c>
      <c r="PL39" s="87" t="s">
        <v>1402</v>
      </c>
      <c r="PM39" s="87" t="s">
        <v>494</v>
      </c>
      <c r="PN39" s="87" t="s">
        <v>9</v>
      </c>
      <c r="PO39" s="87" t="s">
        <v>1396</v>
      </c>
      <c r="PP39" s="87" t="s">
        <v>1393</v>
      </c>
      <c r="PQ39" s="87" t="s">
        <v>24</v>
      </c>
      <c r="PR39" s="87" t="s">
        <v>24</v>
      </c>
      <c r="PU39" s="87" t="s">
        <v>158</v>
      </c>
      <c r="PV39" s="87" t="s">
        <v>371</v>
      </c>
      <c r="PW39" s="87" t="s">
        <v>1403</v>
      </c>
      <c r="PX39" s="87" t="s">
        <v>1403</v>
      </c>
      <c r="PZ39" s="87" t="s">
        <v>555</v>
      </c>
      <c r="QA39" s="87" t="s">
        <v>354</v>
      </c>
      <c r="QB39" s="87" t="s">
        <v>24</v>
      </c>
      <c r="QC39" s="87" t="s">
        <v>398</v>
      </c>
      <c r="QD39" s="87" t="s">
        <v>27</v>
      </c>
      <c r="QH39" s="87" t="s">
        <v>1399</v>
      </c>
      <c r="QI39" s="87">
        <v>43558</v>
      </c>
      <c r="QJ39" s="87" t="s">
        <v>655</v>
      </c>
      <c r="QK39" s="87" t="s">
        <v>401</v>
      </c>
      <c r="QL39" s="87" t="s">
        <v>401</v>
      </c>
      <c r="QM39" s="87">
        <v>2020</v>
      </c>
      <c r="QN39" s="87" t="s">
        <v>28</v>
      </c>
      <c r="QO39" s="87" t="s">
        <v>29</v>
      </c>
      <c r="QP39" s="87" t="s">
        <v>402</v>
      </c>
      <c r="QQ39" s="87" t="s">
        <v>402</v>
      </c>
      <c r="QR39" s="87" t="s">
        <v>31</v>
      </c>
      <c r="QU39" s="87" t="s">
        <v>1404</v>
      </c>
      <c r="QV39" s="87" t="s">
        <v>379</v>
      </c>
      <c r="QW39" s="87" t="s">
        <v>1405</v>
      </c>
      <c r="QY39" s="87" t="s">
        <v>33</v>
      </c>
      <c r="QZ39" s="87" t="s">
        <v>374</v>
      </c>
      <c r="RB39" s="87">
        <v>20000920</v>
      </c>
      <c r="RD39" s="87" t="s">
        <v>34</v>
      </c>
      <c r="RE39" s="87" t="s">
        <v>1394</v>
      </c>
      <c r="RF39" s="87" t="s">
        <v>1406</v>
      </c>
      <c r="RH39" s="87" t="s">
        <v>451</v>
      </c>
      <c r="SF39" s="87">
        <v>0</v>
      </c>
      <c r="SI39" s="87" t="s">
        <v>1407</v>
      </c>
      <c r="SN39" s="87">
        <v>0</v>
      </c>
      <c r="SP39" s="87">
        <v>0</v>
      </c>
      <c r="SR39" s="87">
        <v>0</v>
      </c>
      <c r="SS39" s="87">
        <v>0</v>
      </c>
      <c r="SY39" s="87">
        <v>0</v>
      </c>
      <c r="VL39" s="87" t="s">
        <v>414</v>
      </c>
      <c r="VM39" s="87" t="s">
        <v>415</v>
      </c>
    </row>
    <row r="40" spans="1:585" s="87" customFormat="1" ht="24" hidden="1" customHeight="1">
      <c r="A40" s="66">
        <v>20000953</v>
      </c>
      <c r="B40" s="99"/>
      <c r="C40" s="100" t="str">
        <f>DP40&amp;" "&amp;DQ40</f>
        <v>Đặng Ngân Long</v>
      </c>
      <c r="D40" s="101" t="str">
        <f>DP40&amp;" "&amp;DQ40</f>
        <v>Đặng Ngân Long</v>
      </c>
      <c r="E40" s="169"/>
      <c r="F40" s="103"/>
      <c r="G40" s="89" t="s">
        <v>577</v>
      </c>
      <c r="H40" s="89"/>
      <c r="I40" s="93"/>
      <c r="J40" s="93"/>
      <c r="K40" s="93"/>
      <c r="L40" s="104"/>
      <c r="M40" s="104"/>
      <c r="N40" s="104"/>
      <c r="O40" s="105"/>
      <c r="P40" s="106"/>
      <c r="Q40" s="105"/>
      <c r="R40" s="107"/>
      <c r="S40" s="108"/>
      <c r="T40" s="104"/>
      <c r="U40" s="104"/>
      <c r="V40" s="110"/>
      <c r="W40" s="110"/>
      <c r="X40" s="93"/>
      <c r="Y40" s="93"/>
      <c r="Z40" s="89"/>
      <c r="AA40" s="89"/>
      <c r="AB40" s="111"/>
      <c r="AC40" s="93"/>
      <c r="AD40" s="94"/>
      <c r="AE40" s="94" t="str">
        <f>EO40</f>
        <v>20T4-ĐCN1</v>
      </c>
      <c r="AF40" s="94"/>
      <c r="AG40" s="94"/>
      <c r="AH40" s="94" t="str">
        <f>A40&amp;","&amp;AE40</f>
        <v>20000953,20T4-ĐCN1</v>
      </c>
      <c r="AI40" s="94"/>
      <c r="AJ40" s="94"/>
      <c r="AK40" s="93"/>
      <c r="AL40" s="94"/>
      <c r="AM40" s="83" t="str">
        <f>DS40</f>
        <v>04/03/2002</v>
      </c>
      <c r="AN40" s="152"/>
      <c r="AO40" s="93" t="str">
        <f>DR40</f>
        <v>Nam</v>
      </c>
      <c r="AP40" s="93"/>
      <c r="AQ40" s="111" t="str">
        <f>DY40</f>
        <v>Kinh</v>
      </c>
      <c r="AR40" s="93" t="s">
        <v>1459</v>
      </c>
      <c r="AS40" s="93" t="s">
        <v>1460</v>
      </c>
      <c r="AT40" s="93" t="s">
        <v>1461</v>
      </c>
      <c r="AU40" s="93" t="s">
        <v>711</v>
      </c>
      <c r="AV40" s="108"/>
      <c r="AW40" s="93"/>
      <c r="AX40" s="108" t="str">
        <f>EL40</f>
        <v>301822541</v>
      </c>
      <c r="AY40" s="114" t="str">
        <f>AR40</f>
        <v>Ấp 2</v>
      </c>
      <c r="AZ40" s="93" t="s">
        <v>511</v>
      </c>
      <c r="BA40" s="93" t="s">
        <v>1463</v>
      </c>
      <c r="BB40" s="93" t="s">
        <v>1464</v>
      </c>
      <c r="BC40" s="93"/>
      <c r="BD40" s="93"/>
      <c r="BE40" s="93"/>
      <c r="BF40" s="93"/>
      <c r="BG40" s="93"/>
      <c r="BH40" s="93"/>
      <c r="BI40" s="108"/>
      <c r="BJ40" s="109"/>
      <c r="BK40" s="93"/>
      <c r="BL40" s="108"/>
      <c r="BM40" s="93"/>
      <c r="BN40" s="93"/>
      <c r="BO40" s="93"/>
      <c r="BP40" s="93"/>
      <c r="BQ40" s="108"/>
      <c r="BR40" s="89"/>
      <c r="BS40" s="89"/>
      <c r="BT40" s="89"/>
      <c r="BU40" s="102"/>
      <c r="BV40" s="115"/>
      <c r="BW40" s="115"/>
      <c r="BX40" s="153"/>
      <c r="BY40" s="116"/>
      <c r="BZ40" s="89"/>
      <c r="CA40" s="94"/>
      <c r="CB40" s="93"/>
      <c r="CC40" s="108"/>
      <c r="CD40" s="108"/>
      <c r="CE40" s="108"/>
      <c r="CF40" s="93"/>
      <c r="CG40" s="93"/>
      <c r="CH40" s="93"/>
      <c r="CI40" s="93"/>
      <c r="CJ40" s="93"/>
      <c r="CK40" s="93"/>
      <c r="CL40" s="93"/>
      <c r="CM40" s="93"/>
      <c r="CN40" s="93"/>
      <c r="CO40" s="93"/>
      <c r="CP40" s="94"/>
      <c r="CQ40" s="94"/>
      <c r="CR40" s="93"/>
      <c r="CS40" s="94"/>
      <c r="CT40" s="93"/>
      <c r="CU40" s="94"/>
      <c r="CV40" s="94"/>
      <c r="CW40" s="94"/>
      <c r="CX40" s="93"/>
      <c r="CY40" s="93"/>
      <c r="CZ40" s="93"/>
      <c r="DA40" s="73"/>
      <c r="DB40" s="93"/>
      <c r="DC40" s="93"/>
      <c r="DD40" s="94"/>
      <c r="DE40" s="93"/>
      <c r="DF40" s="93"/>
      <c r="DG40" s="93"/>
      <c r="DH40" s="68"/>
      <c r="DI40" s="100"/>
      <c r="DJ40" s="95"/>
      <c r="DK40" s="154" t="s">
        <v>369</v>
      </c>
      <c r="DL40" s="155" t="str">
        <f>IF(DK40="","",VLOOKUP(DK40,'[1]MÃ BV2'!$C$2:$D$136,2,0))</f>
        <v>BỆNH VIỆN QUẬN TÂN BÌNH</v>
      </c>
      <c r="DM40" s="162">
        <v>464</v>
      </c>
      <c r="DN40" s="163" t="s">
        <v>1465</v>
      </c>
      <c r="DO40" s="164">
        <v>20000953</v>
      </c>
      <c r="DP40" s="165" t="s">
        <v>1466</v>
      </c>
      <c r="DQ40" s="165" t="s">
        <v>529</v>
      </c>
      <c r="DR40" s="162" t="s">
        <v>9</v>
      </c>
      <c r="DS40" s="166" t="s">
        <v>1458</v>
      </c>
      <c r="DT40" s="166" t="s">
        <v>1393</v>
      </c>
      <c r="DU40" s="165" t="s">
        <v>512</v>
      </c>
      <c r="DV40" s="165" t="s">
        <v>512</v>
      </c>
      <c r="DW40" s="165" t="s">
        <v>1463</v>
      </c>
      <c r="DX40" s="165"/>
      <c r="DY40" s="165" t="s">
        <v>158</v>
      </c>
      <c r="DZ40" s="159">
        <f>VLOOKUP(DO40,'[1]Sheet1 (5 THANG)'!$C$8:$D$45,2,0)</f>
        <v>30</v>
      </c>
      <c r="EA40" s="165" t="s">
        <v>1467</v>
      </c>
      <c r="EB40" s="165"/>
      <c r="EC40" s="165"/>
      <c r="ED40" s="165" t="s">
        <v>555</v>
      </c>
      <c r="EE40" s="165" t="s">
        <v>364</v>
      </c>
      <c r="EF40" s="165" t="s">
        <v>512</v>
      </c>
      <c r="EG40" s="165" t="s">
        <v>1463</v>
      </c>
      <c r="EH40" s="165" t="s">
        <v>27</v>
      </c>
      <c r="EI40" s="165"/>
      <c r="EJ40" s="162"/>
      <c r="EK40" s="162"/>
      <c r="EL40" s="166" t="s">
        <v>1462</v>
      </c>
      <c r="EM40" s="162"/>
      <c r="EN40" s="162"/>
      <c r="EO40" s="165" t="s">
        <v>423</v>
      </c>
      <c r="EP40" s="165" t="s">
        <v>423</v>
      </c>
      <c r="EQ40" s="165">
        <v>2020</v>
      </c>
      <c r="ER40" s="165" t="s">
        <v>28</v>
      </c>
      <c r="ES40" s="165" t="s">
        <v>29</v>
      </c>
      <c r="ET40" s="165" t="s">
        <v>424</v>
      </c>
      <c r="EU40" s="165" t="s">
        <v>424</v>
      </c>
      <c r="EV40" s="165" t="s">
        <v>31</v>
      </c>
      <c r="EW40" s="165"/>
      <c r="EX40" s="165"/>
      <c r="EY40" s="165"/>
      <c r="EZ40" s="165"/>
      <c r="FA40" s="167" t="s">
        <v>1468</v>
      </c>
      <c r="FB40" s="165"/>
      <c r="FC40" s="165" t="s">
        <v>33</v>
      </c>
      <c r="FD40" s="165" t="s">
        <v>374</v>
      </c>
      <c r="FE40" s="165"/>
      <c r="FF40" s="66">
        <v>20000953</v>
      </c>
      <c r="FG40" s="99"/>
      <c r="FH40" s="100" t="str">
        <f>JU40&amp;" "&amp;JV40</f>
        <v xml:space="preserve"> </v>
      </c>
      <c r="FI40" s="101" t="s">
        <v>1457</v>
      </c>
      <c r="FJ40" s="169"/>
      <c r="FK40" s="103"/>
      <c r="FL40" s="89" t="s">
        <v>577</v>
      </c>
      <c r="FM40" s="89"/>
      <c r="FN40" s="93"/>
      <c r="FO40" s="93"/>
      <c r="FP40" s="93"/>
      <c r="FQ40" s="104"/>
      <c r="FR40" s="104"/>
      <c r="FS40" s="104"/>
      <c r="FT40" s="105"/>
      <c r="FU40" s="106"/>
      <c r="FV40" s="105"/>
      <c r="FW40" s="107"/>
      <c r="FX40" s="108"/>
      <c r="FY40" s="104"/>
      <c r="FZ40" s="104"/>
      <c r="GA40" s="110"/>
      <c r="GB40" s="110"/>
      <c r="GC40" s="93"/>
      <c r="GD40" s="93"/>
      <c r="GE40" s="89"/>
      <c r="GF40" s="89"/>
      <c r="GG40" s="111"/>
      <c r="GH40" s="93"/>
      <c r="GI40" s="94"/>
      <c r="GJ40" s="94">
        <f>KT40</f>
        <v>0</v>
      </c>
      <c r="GK40" s="94"/>
      <c r="GL40" s="94"/>
      <c r="GM40" s="94" t="str">
        <f>FF40&amp;","&amp;GJ40</f>
        <v>20000953,0</v>
      </c>
      <c r="GN40" s="94"/>
      <c r="GO40" s="94"/>
      <c r="GP40" s="93"/>
      <c r="GQ40" s="94"/>
      <c r="GR40" s="83">
        <f>JX40</f>
        <v>0</v>
      </c>
      <c r="GS40" s="152"/>
      <c r="GT40" s="93">
        <f>JW40</f>
        <v>0</v>
      </c>
      <c r="GU40" s="93"/>
      <c r="GV40" s="111">
        <f>KD40</f>
        <v>0</v>
      </c>
      <c r="GW40" s="93">
        <f>KF40</f>
        <v>0</v>
      </c>
      <c r="GX40" s="93"/>
      <c r="GY40" s="93"/>
      <c r="GZ40" s="93"/>
      <c r="HA40" s="108"/>
      <c r="HB40" s="93"/>
      <c r="HC40" s="108">
        <f>KQ40</f>
        <v>0</v>
      </c>
      <c r="HD40" s="168"/>
      <c r="HE40" s="93"/>
      <c r="HF40" s="93"/>
      <c r="HG40" s="93"/>
      <c r="HH40" s="93"/>
      <c r="HI40" s="93"/>
      <c r="HJ40" s="93"/>
      <c r="HK40" s="93"/>
      <c r="HL40" s="93"/>
      <c r="HM40" s="93"/>
      <c r="HN40" s="108"/>
      <c r="HO40" s="109"/>
      <c r="HP40" s="93"/>
      <c r="HQ40" s="108"/>
      <c r="HR40" s="93"/>
      <c r="HS40" s="93"/>
      <c r="HT40" s="93"/>
      <c r="HU40" s="93"/>
      <c r="HV40" s="108"/>
      <c r="HW40" s="89"/>
      <c r="HX40" s="89"/>
      <c r="HY40" s="89"/>
      <c r="HZ40" s="102"/>
      <c r="IA40" s="115"/>
      <c r="IB40" s="115"/>
      <c r="IC40" s="153"/>
      <c r="ID40" s="116"/>
      <c r="IE40" s="89"/>
      <c r="IF40" s="94"/>
      <c r="IG40" s="93"/>
      <c r="IH40" s="108"/>
      <c r="II40" s="108"/>
      <c r="IJ40" s="108"/>
      <c r="IK40" s="93"/>
      <c r="IL40" s="93"/>
      <c r="IM40" s="93"/>
      <c r="IN40" s="93"/>
      <c r="IO40" s="93"/>
      <c r="IP40" s="93"/>
      <c r="IQ40" s="93"/>
      <c r="IR40" s="93"/>
      <c r="IS40" s="93"/>
      <c r="IT40" s="93"/>
      <c r="IU40" s="94"/>
      <c r="IV40" s="94"/>
      <c r="IW40" s="93"/>
      <c r="IX40" s="94"/>
      <c r="IY40" s="93"/>
      <c r="IZ40" s="94"/>
      <c r="JA40" s="94"/>
      <c r="JB40" s="94"/>
      <c r="JC40" s="93"/>
      <c r="JD40" s="93"/>
      <c r="JE40" s="93"/>
      <c r="JF40" s="73"/>
      <c r="JG40" s="93"/>
      <c r="JH40" s="93"/>
      <c r="JI40" s="94"/>
      <c r="JJ40" s="93"/>
      <c r="JK40" s="93"/>
      <c r="JL40" s="93"/>
      <c r="JM40" s="68"/>
      <c r="JN40" s="100"/>
      <c r="JO40" s="95"/>
      <c r="JP40" s="154" t="s">
        <v>369</v>
      </c>
      <c r="JQ40" s="155" t="e">
        <f>IF(JP40="","",VLOOKUP(JP40,#REF!,2,0))</f>
        <v>#REF!</v>
      </c>
      <c r="KW40" s="87">
        <v>20000959</v>
      </c>
      <c r="KY40" s="87" t="s">
        <v>1485</v>
      </c>
      <c r="KZ40" s="87" t="s">
        <v>1485</v>
      </c>
      <c r="MA40" s="87" t="s">
        <v>1124</v>
      </c>
      <c r="MD40" s="87" t="s">
        <v>1486</v>
      </c>
      <c r="MI40" s="87" t="s">
        <v>537</v>
      </c>
      <c r="MK40" s="87" t="s">
        <v>9</v>
      </c>
      <c r="MM40" s="87" t="s">
        <v>158</v>
      </c>
      <c r="MN40" s="87" t="s">
        <v>1487</v>
      </c>
      <c r="MO40" s="87" t="s">
        <v>754</v>
      </c>
      <c r="MP40" s="87" t="s">
        <v>462</v>
      </c>
      <c r="MQ40" s="87" t="s">
        <v>162</v>
      </c>
      <c r="MT40" s="87" t="s">
        <v>1488</v>
      </c>
      <c r="MU40" s="87" t="s">
        <v>1487</v>
      </c>
      <c r="MV40" s="87" t="s">
        <v>15</v>
      </c>
      <c r="MW40" s="87" t="s">
        <v>327</v>
      </c>
      <c r="MX40" s="87" t="s">
        <v>460</v>
      </c>
      <c r="PH40" s="87" t="s">
        <v>18</v>
      </c>
      <c r="PI40" s="87">
        <v>713</v>
      </c>
      <c r="PJ40" s="87" t="s">
        <v>1489</v>
      </c>
      <c r="PK40" s="87" t="s">
        <v>1490</v>
      </c>
      <c r="PL40" s="87" t="s">
        <v>1491</v>
      </c>
      <c r="PM40" s="87" t="s">
        <v>489</v>
      </c>
      <c r="PN40" s="87" t="s">
        <v>9</v>
      </c>
      <c r="PO40" s="87" t="s">
        <v>537</v>
      </c>
      <c r="PP40" s="87" t="s">
        <v>1393</v>
      </c>
      <c r="PQ40" s="87" t="s">
        <v>24</v>
      </c>
      <c r="PR40" s="87" t="s">
        <v>24</v>
      </c>
      <c r="PS40" s="87" t="s">
        <v>327</v>
      </c>
      <c r="PU40" s="87" t="s">
        <v>158</v>
      </c>
      <c r="PV40" s="87" t="s">
        <v>393</v>
      </c>
      <c r="PW40" s="87" t="s">
        <v>1492</v>
      </c>
      <c r="PX40" s="87" t="s">
        <v>1493</v>
      </c>
      <c r="PZ40" s="87" t="s">
        <v>555</v>
      </c>
      <c r="QA40" s="87" t="s">
        <v>26</v>
      </c>
      <c r="QB40" s="87" t="s">
        <v>24</v>
      </c>
      <c r="QC40" s="87" t="s">
        <v>327</v>
      </c>
      <c r="QD40" s="87" t="s">
        <v>27</v>
      </c>
      <c r="QH40" s="87" t="s">
        <v>1488</v>
      </c>
      <c r="QI40" s="87">
        <v>43622</v>
      </c>
      <c r="QJ40" s="87" t="s">
        <v>1192</v>
      </c>
      <c r="QK40" s="87" t="s">
        <v>1124</v>
      </c>
      <c r="QL40" s="87" t="s">
        <v>1124</v>
      </c>
      <c r="QM40" s="87">
        <v>2020</v>
      </c>
      <c r="QN40" s="87" t="s">
        <v>28</v>
      </c>
      <c r="QO40" s="87" t="s">
        <v>29</v>
      </c>
      <c r="QP40" s="87" t="s">
        <v>30</v>
      </c>
      <c r="QQ40" s="87" t="s">
        <v>30</v>
      </c>
      <c r="QR40" s="87" t="s">
        <v>31</v>
      </c>
      <c r="QS40" s="87" t="s">
        <v>1494</v>
      </c>
      <c r="QT40" s="87" t="s">
        <v>535</v>
      </c>
      <c r="QU40" s="87" t="s">
        <v>1495</v>
      </c>
      <c r="QV40" s="87" t="s">
        <v>413</v>
      </c>
      <c r="QW40" s="87" t="s">
        <v>1496</v>
      </c>
      <c r="QX40" s="87" t="s">
        <v>1497</v>
      </c>
      <c r="QY40" s="87" t="s">
        <v>33</v>
      </c>
      <c r="QZ40" s="87" t="s">
        <v>374</v>
      </c>
      <c r="RB40" s="87">
        <v>20000959</v>
      </c>
      <c r="RD40" s="87" t="s">
        <v>34</v>
      </c>
      <c r="RE40" s="87" t="s">
        <v>1485</v>
      </c>
      <c r="RF40" s="87" t="s">
        <v>1498</v>
      </c>
      <c r="RH40" s="87" t="s">
        <v>451</v>
      </c>
      <c r="SF40" s="87">
        <v>0</v>
      </c>
      <c r="SI40" s="87" t="s">
        <v>1499</v>
      </c>
      <c r="SN40" s="87">
        <v>0</v>
      </c>
      <c r="SP40" s="87">
        <v>0</v>
      </c>
      <c r="SR40" s="87">
        <v>0</v>
      </c>
      <c r="SS40" s="87">
        <v>0</v>
      </c>
      <c r="SY40" s="87">
        <v>0</v>
      </c>
      <c r="VL40" s="87" t="s">
        <v>369</v>
      </c>
      <c r="VM40" s="87" t="s">
        <v>370</v>
      </c>
    </row>
    <row r="41" spans="1:585" s="87" customFormat="1" ht="24" customHeight="1">
      <c r="A41" s="66">
        <v>20000952</v>
      </c>
      <c r="B41" s="99"/>
      <c r="C41" s="100" t="str">
        <f>DP41&amp;" "&amp;DQ41</f>
        <v>Hồng Tú Phượng</v>
      </c>
      <c r="D41" s="101" t="str">
        <f>DP41&amp;" "&amp;DQ41</f>
        <v>Hồng Tú Phượng</v>
      </c>
      <c r="E41" s="169" t="s">
        <v>1456</v>
      </c>
      <c r="F41" s="103"/>
      <c r="G41" s="89" t="s">
        <v>577</v>
      </c>
      <c r="H41" s="89"/>
      <c r="I41" s="93"/>
      <c r="J41" s="93"/>
      <c r="K41" s="93"/>
      <c r="L41" s="104"/>
      <c r="M41" s="104"/>
      <c r="N41" s="104"/>
      <c r="O41" s="105"/>
      <c r="P41" s="106"/>
      <c r="Q41" s="105"/>
      <c r="R41" s="107"/>
      <c r="S41" s="108"/>
      <c r="T41" s="104"/>
      <c r="U41" s="104"/>
      <c r="V41" s="110"/>
      <c r="W41" s="110"/>
      <c r="X41" s="93"/>
      <c r="Y41" s="93"/>
      <c r="Z41" s="89"/>
      <c r="AA41" s="89"/>
      <c r="AB41" s="111"/>
      <c r="AC41" s="93"/>
      <c r="AD41" s="94"/>
      <c r="AE41" s="94" t="str">
        <f>EO41</f>
        <v>20T4-KLB1</v>
      </c>
      <c r="AF41" s="94"/>
      <c r="AG41" s="94"/>
      <c r="AH41" s="94" t="str">
        <f>A41&amp;","&amp;AE41</f>
        <v>20000952,20T4-KLB1</v>
      </c>
      <c r="AI41" s="94"/>
      <c r="AJ41" s="94"/>
      <c r="AK41" s="93"/>
      <c r="AL41" s="94"/>
      <c r="AM41" s="83" t="str">
        <f>DS41</f>
        <v>25/05/2003</v>
      </c>
      <c r="AN41" s="152"/>
      <c r="AO41" s="93" t="str">
        <f>DR41</f>
        <v>Nữ</v>
      </c>
      <c r="AP41" s="93"/>
      <c r="AQ41" s="111" t="str">
        <f>DY41</f>
        <v>Hoa</v>
      </c>
      <c r="AR41" s="93">
        <v>306</v>
      </c>
      <c r="AS41" s="93" t="s">
        <v>1445</v>
      </c>
      <c r="AT41" s="93" t="s">
        <v>1446</v>
      </c>
      <c r="AU41" s="93" t="s">
        <v>561</v>
      </c>
      <c r="AV41" s="108" t="s">
        <v>1447</v>
      </c>
      <c r="AW41" s="93"/>
      <c r="AX41" s="108" t="str">
        <f>EL41</f>
        <v>079303031169</v>
      </c>
      <c r="AY41" s="114">
        <f>AR41</f>
        <v>306</v>
      </c>
      <c r="AZ41" s="93" t="s">
        <v>15</v>
      </c>
      <c r="BA41" s="93" t="s">
        <v>302</v>
      </c>
      <c r="BB41" s="93" t="s">
        <v>545</v>
      </c>
      <c r="BC41" s="93"/>
      <c r="BD41" s="93"/>
      <c r="BE41" s="93"/>
      <c r="BF41" s="93"/>
      <c r="BG41" s="93"/>
      <c r="BH41" s="93"/>
      <c r="BI41" s="108"/>
      <c r="BJ41" s="109"/>
      <c r="BK41" s="93"/>
      <c r="BL41" s="108"/>
      <c r="BM41" s="93"/>
      <c r="BN41" s="93"/>
      <c r="BO41" s="93"/>
      <c r="BP41" s="93"/>
      <c r="BQ41" s="108"/>
      <c r="BR41" s="89"/>
      <c r="BS41" s="89"/>
      <c r="BT41" s="89"/>
      <c r="BU41" s="102"/>
      <c r="BV41" s="115"/>
      <c r="BW41" s="115"/>
      <c r="BX41" s="153"/>
      <c r="BY41" s="116"/>
      <c r="BZ41" s="89"/>
      <c r="CA41" s="94"/>
      <c r="CB41" s="93"/>
      <c r="CC41" s="108"/>
      <c r="CD41" s="108"/>
      <c r="CE41" s="108"/>
      <c r="CF41" s="93"/>
      <c r="CG41" s="93"/>
      <c r="CH41" s="93"/>
      <c r="CI41" s="93"/>
      <c r="CJ41" s="93"/>
      <c r="CK41" s="93"/>
      <c r="CL41" s="93"/>
      <c r="CM41" s="93"/>
      <c r="CN41" s="93"/>
      <c r="CO41" s="93"/>
      <c r="CP41" s="94"/>
      <c r="CQ41" s="94"/>
      <c r="CR41" s="93"/>
      <c r="CS41" s="94"/>
      <c r="CT41" s="93"/>
      <c r="CU41" s="94"/>
      <c r="CV41" s="94"/>
      <c r="CW41" s="94"/>
      <c r="CX41" s="93"/>
      <c r="CY41" s="93"/>
      <c r="CZ41" s="93"/>
      <c r="DA41" s="73"/>
      <c r="DB41" s="93"/>
      <c r="DC41" s="93"/>
      <c r="DD41" s="94"/>
      <c r="DE41" s="93"/>
      <c r="DF41" s="93"/>
      <c r="DG41" s="93"/>
      <c r="DH41" s="68"/>
      <c r="DI41" s="100"/>
      <c r="DJ41" s="95"/>
      <c r="DK41" s="154" t="s">
        <v>304</v>
      </c>
      <c r="DL41" s="155" t="str">
        <f>IF(DK41="","",VLOOKUP(DK41,'[1]MÃ BV2'!$C$2:$D$136,2,0))</f>
        <v>BỆNH VIỆN QUẬN TÂN PHÚ</v>
      </c>
      <c r="DM41" s="162">
        <v>703</v>
      </c>
      <c r="DN41" s="163" t="s">
        <v>1449</v>
      </c>
      <c r="DO41" s="164">
        <v>20000952</v>
      </c>
      <c r="DP41" s="165" t="s">
        <v>1450</v>
      </c>
      <c r="DQ41" s="165" t="s">
        <v>726</v>
      </c>
      <c r="DR41" s="162" t="s">
        <v>194</v>
      </c>
      <c r="DS41" s="166" t="s">
        <v>1444</v>
      </c>
      <c r="DT41" s="166" t="s">
        <v>1393</v>
      </c>
      <c r="DU41" s="165" t="s">
        <v>24</v>
      </c>
      <c r="DV41" s="165" t="s">
        <v>24</v>
      </c>
      <c r="DW41" s="165" t="s">
        <v>302</v>
      </c>
      <c r="DX41" s="165"/>
      <c r="DY41" s="165" t="s">
        <v>10</v>
      </c>
      <c r="DZ41" s="159">
        <f>VLOOKUP(DO41,'[1]Sheet1 (5 THANG)'!$C$8:$D$45,2,0)</f>
        <v>31</v>
      </c>
      <c r="EA41" s="165" t="s">
        <v>1451</v>
      </c>
      <c r="EB41" s="165" t="s">
        <v>1451</v>
      </c>
      <c r="EC41" s="165"/>
      <c r="ED41" s="165" t="s">
        <v>555</v>
      </c>
      <c r="EE41" s="165"/>
      <c r="EF41" s="165" t="s">
        <v>24</v>
      </c>
      <c r="EG41" s="165" t="s">
        <v>302</v>
      </c>
      <c r="EH41" s="165" t="s">
        <v>27</v>
      </c>
      <c r="EI41" s="165"/>
      <c r="EJ41" s="162"/>
      <c r="EK41" s="162"/>
      <c r="EL41" s="166" t="s">
        <v>1448</v>
      </c>
      <c r="EM41" s="171">
        <v>43199</v>
      </c>
      <c r="EN41" s="162" t="s">
        <v>1192</v>
      </c>
      <c r="EO41" s="165" t="s">
        <v>590</v>
      </c>
      <c r="EP41" s="165" t="s">
        <v>590</v>
      </c>
      <c r="EQ41" s="165">
        <v>2020</v>
      </c>
      <c r="ER41" s="165" t="s">
        <v>28</v>
      </c>
      <c r="ES41" s="165" t="s">
        <v>29</v>
      </c>
      <c r="ET41" s="165" t="s">
        <v>591</v>
      </c>
      <c r="EU41" s="165" t="s">
        <v>591</v>
      </c>
      <c r="EV41" s="165" t="s">
        <v>31</v>
      </c>
      <c r="EW41" s="165" t="s">
        <v>1452</v>
      </c>
      <c r="EX41" s="165" t="s">
        <v>403</v>
      </c>
      <c r="EY41" s="165" t="s">
        <v>1453</v>
      </c>
      <c r="EZ41" s="165" t="s">
        <v>450</v>
      </c>
      <c r="FA41" s="167" t="s">
        <v>1454</v>
      </c>
      <c r="FB41" s="165" t="s">
        <v>1455</v>
      </c>
      <c r="FC41" s="165" t="s">
        <v>33</v>
      </c>
      <c r="FD41" s="165" t="s">
        <v>374</v>
      </c>
      <c r="FE41" s="165"/>
      <c r="FF41" s="66">
        <v>20000952</v>
      </c>
      <c r="FG41" s="99"/>
      <c r="FH41" s="100" t="str">
        <f>JU41&amp;" "&amp;JV41</f>
        <v xml:space="preserve"> </v>
      </c>
      <c r="FI41" s="101" t="s">
        <v>1443</v>
      </c>
      <c r="FJ41" s="169" t="s">
        <v>1456</v>
      </c>
      <c r="FK41" s="103"/>
      <c r="FL41" s="89" t="s">
        <v>577</v>
      </c>
      <c r="FM41" s="89"/>
      <c r="FN41" s="93"/>
      <c r="FO41" s="93"/>
      <c r="FP41" s="93"/>
      <c r="FQ41" s="104"/>
      <c r="FR41" s="104"/>
      <c r="FS41" s="104"/>
      <c r="FT41" s="105"/>
      <c r="FU41" s="106"/>
      <c r="FV41" s="105"/>
      <c r="FW41" s="107"/>
      <c r="FX41" s="108"/>
      <c r="FY41" s="104"/>
      <c r="FZ41" s="104"/>
      <c r="GA41" s="110"/>
      <c r="GB41" s="110"/>
      <c r="GC41" s="93"/>
      <c r="GD41" s="93"/>
      <c r="GE41" s="89"/>
      <c r="GF41" s="89"/>
      <c r="GG41" s="111"/>
      <c r="GH41" s="93"/>
      <c r="GI41" s="94"/>
      <c r="GJ41" s="94">
        <f>KT41</f>
        <v>0</v>
      </c>
      <c r="GK41" s="94"/>
      <c r="GL41" s="94"/>
      <c r="GM41" s="94" t="str">
        <f>FF41&amp;","&amp;GJ41</f>
        <v>20000952,0</v>
      </c>
      <c r="GN41" s="94"/>
      <c r="GO41" s="94"/>
      <c r="GP41" s="93"/>
      <c r="GQ41" s="94"/>
      <c r="GR41" s="83">
        <f>JX41</f>
        <v>0</v>
      </c>
      <c r="GS41" s="152"/>
      <c r="GT41" s="93">
        <f>JW41</f>
        <v>0</v>
      </c>
      <c r="GU41" s="93"/>
      <c r="GV41" s="111">
        <f>KD41</f>
        <v>0</v>
      </c>
      <c r="GW41" s="93">
        <f>KF41</f>
        <v>0</v>
      </c>
      <c r="GX41" s="93"/>
      <c r="GY41" s="93"/>
      <c r="GZ41" s="93"/>
      <c r="HA41" s="108"/>
      <c r="HB41" s="93"/>
      <c r="HC41" s="108">
        <f>KQ41</f>
        <v>0</v>
      </c>
      <c r="HD41" s="168"/>
      <c r="HE41" s="93"/>
      <c r="HF41" s="93"/>
      <c r="HG41" s="93"/>
      <c r="HH41" s="93"/>
      <c r="HI41" s="93"/>
      <c r="HJ41" s="93"/>
      <c r="HK41" s="93"/>
      <c r="HL41" s="93"/>
      <c r="HM41" s="93"/>
      <c r="HN41" s="108"/>
      <c r="HO41" s="109"/>
      <c r="HP41" s="93"/>
      <c r="HQ41" s="108"/>
      <c r="HR41" s="93"/>
      <c r="HS41" s="93"/>
      <c r="HT41" s="93"/>
      <c r="HU41" s="93"/>
      <c r="HV41" s="108"/>
      <c r="HW41" s="89"/>
      <c r="HX41" s="89"/>
      <c r="HY41" s="89"/>
      <c r="HZ41" s="102"/>
      <c r="IA41" s="115"/>
      <c r="IB41" s="115"/>
      <c r="IC41" s="153"/>
      <c r="ID41" s="116"/>
      <c r="IE41" s="89"/>
      <c r="IF41" s="94"/>
      <c r="IG41" s="93"/>
      <c r="IH41" s="108"/>
      <c r="II41" s="108"/>
      <c r="IJ41" s="108"/>
      <c r="IK41" s="93"/>
      <c r="IL41" s="93"/>
      <c r="IM41" s="93"/>
      <c r="IN41" s="93"/>
      <c r="IO41" s="93"/>
      <c r="IP41" s="93"/>
      <c r="IQ41" s="93"/>
      <c r="IR41" s="93"/>
      <c r="IS41" s="93"/>
      <c r="IT41" s="93"/>
      <c r="IU41" s="94"/>
      <c r="IV41" s="94"/>
      <c r="IW41" s="93"/>
      <c r="IX41" s="94"/>
      <c r="IY41" s="93"/>
      <c r="IZ41" s="94"/>
      <c r="JA41" s="94"/>
      <c r="JB41" s="94"/>
      <c r="JC41" s="93"/>
      <c r="JD41" s="93"/>
      <c r="JE41" s="93"/>
      <c r="JF41" s="73"/>
      <c r="JG41" s="93"/>
      <c r="JH41" s="93"/>
      <c r="JI41" s="94"/>
      <c r="JJ41" s="93"/>
      <c r="JK41" s="93"/>
      <c r="JL41" s="93"/>
      <c r="JM41" s="68"/>
      <c r="JN41" s="100"/>
      <c r="JO41" s="95"/>
      <c r="JP41" s="154" t="s">
        <v>304</v>
      </c>
      <c r="JQ41" s="155" t="e">
        <f>IF(JP41="","",VLOOKUP(JP41,#REF!,2,0))</f>
        <v>#REF!</v>
      </c>
      <c r="KW41" s="87">
        <v>20000958</v>
      </c>
      <c r="KY41" s="87" t="s">
        <v>1469</v>
      </c>
      <c r="KZ41" s="87" t="s">
        <v>1469</v>
      </c>
      <c r="MA41" s="87" t="s">
        <v>1124</v>
      </c>
      <c r="MD41" s="87" t="s">
        <v>1470</v>
      </c>
      <c r="MI41" s="87" t="s">
        <v>565</v>
      </c>
      <c r="MK41" s="87" t="s">
        <v>9</v>
      </c>
      <c r="MM41" s="87" t="s">
        <v>10</v>
      </c>
      <c r="MN41" s="87" t="s">
        <v>1471</v>
      </c>
      <c r="MO41" s="87" t="s">
        <v>1472</v>
      </c>
      <c r="MP41" s="87" t="s">
        <v>1473</v>
      </c>
      <c r="MQ41" s="87" t="s">
        <v>810</v>
      </c>
      <c r="MR41" s="87" t="s">
        <v>775</v>
      </c>
      <c r="MS41" s="87" t="s">
        <v>162</v>
      </c>
      <c r="MT41" s="87" t="s">
        <v>1474</v>
      </c>
      <c r="MU41" s="87" t="s">
        <v>1471</v>
      </c>
      <c r="MV41" s="87" t="s">
        <v>15</v>
      </c>
      <c r="MW41" s="87" t="s">
        <v>410</v>
      </c>
      <c r="MX41" s="87" t="s">
        <v>492</v>
      </c>
      <c r="PH41" s="87" t="s">
        <v>18</v>
      </c>
      <c r="PI41" s="87">
        <v>275</v>
      </c>
      <c r="PJ41" s="87" t="s">
        <v>1475</v>
      </c>
      <c r="PK41" s="87" t="s">
        <v>1476</v>
      </c>
      <c r="PL41" s="87" t="s">
        <v>1477</v>
      </c>
      <c r="PM41" s="87" t="s">
        <v>757</v>
      </c>
      <c r="PN41" s="87" t="s">
        <v>9</v>
      </c>
      <c r="PO41" s="87" t="s">
        <v>565</v>
      </c>
      <c r="PP41" s="87" t="s">
        <v>1393</v>
      </c>
      <c r="PQ41" s="87" t="s">
        <v>24</v>
      </c>
      <c r="PR41" s="87" t="s">
        <v>24</v>
      </c>
      <c r="PS41" s="87" t="s">
        <v>410</v>
      </c>
      <c r="PU41" s="87" t="s">
        <v>10</v>
      </c>
      <c r="PV41" s="87" t="s">
        <v>371</v>
      </c>
      <c r="PW41" s="87" t="s">
        <v>1478</v>
      </c>
      <c r="PX41" s="87" t="s">
        <v>1478</v>
      </c>
      <c r="PZ41" s="87" t="s">
        <v>555</v>
      </c>
      <c r="QA41" s="87" t="s">
        <v>26</v>
      </c>
      <c r="QB41" s="87" t="s">
        <v>24</v>
      </c>
      <c r="QC41" s="87" t="s">
        <v>410</v>
      </c>
      <c r="QD41" s="87" t="s">
        <v>27</v>
      </c>
      <c r="QH41" s="87" t="s">
        <v>1474</v>
      </c>
      <c r="QI41" s="87" t="s">
        <v>1479</v>
      </c>
      <c r="QJ41" s="87" t="s">
        <v>1192</v>
      </c>
      <c r="QK41" s="87" t="s">
        <v>1124</v>
      </c>
      <c r="QL41" s="87" t="s">
        <v>1124</v>
      </c>
      <c r="QM41" s="87">
        <v>2020</v>
      </c>
      <c r="QN41" s="87" t="s">
        <v>28</v>
      </c>
      <c r="QO41" s="87" t="s">
        <v>29</v>
      </c>
      <c r="QP41" s="87" t="s">
        <v>30</v>
      </c>
      <c r="QQ41" s="87" t="s">
        <v>30</v>
      </c>
      <c r="QR41" s="87" t="s">
        <v>31</v>
      </c>
      <c r="QS41" s="87" t="s">
        <v>1480</v>
      </c>
      <c r="QT41" s="87" t="s">
        <v>403</v>
      </c>
      <c r="QU41" s="87" t="s">
        <v>1481</v>
      </c>
      <c r="QV41" s="87" t="s">
        <v>379</v>
      </c>
      <c r="QW41" s="87" t="s">
        <v>1482</v>
      </c>
      <c r="QY41" s="87" t="s">
        <v>33</v>
      </c>
      <c r="QZ41" s="87" t="s">
        <v>374</v>
      </c>
      <c r="RB41" s="87">
        <v>20000958</v>
      </c>
      <c r="RD41" s="87" t="s">
        <v>34</v>
      </c>
      <c r="RE41" s="87" t="s">
        <v>1469</v>
      </c>
      <c r="RF41" s="87" t="s">
        <v>1483</v>
      </c>
      <c r="RH41" s="87" t="s">
        <v>451</v>
      </c>
      <c r="SF41" s="87">
        <v>0</v>
      </c>
      <c r="SI41" s="87" t="s">
        <v>1484</v>
      </c>
      <c r="SN41" s="87">
        <v>0</v>
      </c>
      <c r="SP41" s="87">
        <v>0</v>
      </c>
      <c r="SR41" s="87">
        <v>0</v>
      </c>
      <c r="SS41" s="87">
        <v>0</v>
      </c>
      <c r="SY41" s="87">
        <v>0</v>
      </c>
      <c r="VL41" s="87" t="s">
        <v>304</v>
      </c>
      <c r="VM41" s="87" t="s">
        <v>305</v>
      </c>
    </row>
    <row r="42" spans="1:585" s="87" customFormat="1" ht="24" customHeight="1">
      <c r="A42" s="66">
        <v>20000964</v>
      </c>
      <c r="B42" s="99"/>
      <c r="C42" s="100" t="str">
        <f>DP42&amp;" "&amp;DQ42</f>
        <v>Hồ Trí Nguyên</v>
      </c>
      <c r="D42" s="101" t="str">
        <f>DP42&amp;" "&amp;DQ42</f>
        <v>Hồ Trí Nguyên</v>
      </c>
      <c r="E42" s="169" t="s">
        <v>1509</v>
      </c>
      <c r="F42" s="103"/>
      <c r="G42" s="89" t="s">
        <v>577</v>
      </c>
      <c r="H42" s="89"/>
      <c r="I42" s="93"/>
      <c r="J42" s="93"/>
      <c r="K42" s="93"/>
      <c r="L42" s="104"/>
      <c r="M42" s="104"/>
      <c r="N42" s="104"/>
      <c r="O42" s="105"/>
      <c r="P42" s="106"/>
      <c r="Q42" s="105"/>
      <c r="R42" s="107"/>
      <c r="S42" s="108"/>
      <c r="T42" s="104"/>
      <c r="U42" s="104"/>
      <c r="V42" s="110"/>
      <c r="W42" s="110"/>
      <c r="X42" s="93"/>
      <c r="Y42" s="93"/>
      <c r="Z42" s="89"/>
      <c r="AA42" s="89"/>
      <c r="AB42" s="111"/>
      <c r="AC42" s="93"/>
      <c r="AD42" s="94"/>
      <c r="AE42" s="94" t="str">
        <f>EO42</f>
        <v>20T4-CNÔ4</v>
      </c>
      <c r="AF42" s="94"/>
      <c r="AG42" s="94"/>
      <c r="AH42" s="94" t="str">
        <f>A42&amp;","&amp;AE42</f>
        <v>20000964,20T4-CNÔ4</v>
      </c>
      <c r="AI42" s="94"/>
      <c r="AJ42" s="94"/>
      <c r="AK42" s="93"/>
      <c r="AL42" s="94"/>
      <c r="AM42" s="83" t="str">
        <f>DS42</f>
        <v>17/03/2004</v>
      </c>
      <c r="AN42" s="152"/>
      <c r="AO42" s="93" t="str">
        <f>DR42</f>
        <v>Nam</v>
      </c>
      <c r="AP42" s="93"/>
      <c r="AQ42" s="111" t="str">
        <f>DY42</f>
        <v>Kinh</v>
      </c>
      <c r="AR42" s="93" t="s">
        <v>1502</v>
      </c>
      <c r="AS42" s="93" t="s">
        <v>1503</v>
      </c>
      <c r="AT42" s="93" t="s">
        <v>618</v>
      </c>
      <c r="AU42" s="93" t="s">
        <v>778</v>
      </c>
      <c r="AV42" s="108"/>
      <c r="AW42" s="93"/>
      <c r="AX42" s="108">
        <f>EL42</f>
        <v>0</v>
      </c>
      <c r="AY42" s="114" t="str">
        <f>AR42</f>
        <v>78 Lê Thị Hồng Giấm</v>
      </c>
      <c r="AZ42" s="93" t="s">
        <v>15</v>
      </c>
      <c r="BA42" s="93" t="s">
        <v>619</v>
      </c>
      <c r="BB42" s="93" t="s">
        <v>1504</v>
      </c>
      <c r="BC42" s="93"/>
      <c r="BD42" s="93"/>
      <c r="BE42" s="93"/>
      <c r="BF42" s="93"/>
      <c r="BG42" s="93"/>
      <c r="BH42" s="93"/>
      <c r="BI42" s="108"/>
      <c r="BJ42" s="109"/>
      <c r="BK42" s="93"/>
      <c r="BL42" s="108"/>
      <c r="BM42" s="93"/>
      <c r="BN42" s="93"/>
      <c r="BO42" s="93"/>
      <c r="BP42" s="93"/>
      <c r="BQ42" s="108"/>
      <c r="BR42" s="89"/>
      <c r="BS42" s="89"/>
      <c r="BT42" s="89"/>
      <c r="BU42" s="102"/>
      <c r="BV42" s="115"/>
      <c r="BW42" s="115"/>
      <c r="BX42" s="153"/>
      <c r="BY42" s="116"/>
      <c r="BZ42" s="89"/>
      <c r="CA42" s="94"/>
      <c r="CB42" s="93"/>
      <c r="CC42" s="108"/>
      <c r="CD42" s="108"/>
      <c r="CE42" s="108"/>
      <c r="CF42" s="93"/>
      <c r="CG42" s="93"/>
      <c r="CH42" s="93"/>
      <c r="CI42" s="93"/>
      <c r="CJ42" s="93"/>
      <c r="CK42" s="93"/>
      <c r="CL42" s="93"/>
      <c r="CM42" s="93"/>
      <c r="CN42" s="93"/>
      <c r="CO42" s="93"/>
      <c r="CP42" s="94"/>
      <c r="CQ42" s="94"/>
      <c r="CR42" s="93"/>
      <c r="CS42" s="94"/>
      <c r="CT42" s="93"/>
      <c r="CU42" s="94"/>
      <c r="CV42" s="94"/>
      <c r="CW42" s="94"/>
      <c r="CX42" s="93"/>
      <c r="CY42" s="93"/>
      <c r="CZ42" s="93"/>
      <c r="DA42" s="73"/>
      <c r="DB42" s="93"/>
      <c r="DC42" s="93"/>
      <c r="DD42" s="94"/>
      <c r="DE42" s="93"/>
      <c r="DF42" s="93"/>
      <c r="DG42" s="93"/>
      <c r="DH42" s="68"/>
      <c r="DI42" s="100"/>
      <c r="DJ42" s="95"/>
      <c r="DK42" s="154" t="s">
        <v>1510</v>
      </c>
      <c r="DL42" s="155" t="str">
        <f>IF(DK42="","",VLOOKUP(DK42,'[1]MÃ BV2'!$C$2:$D$136,2,0))</f>
        <v>BỆNH VIỆN NHÂN DÂN 115</v>
      </c>
      <c r="DM42" s="162">
        <v>577</v>
      </c>
      <c r="DN42" s="163" t="s">
        <v>1505</v>
      </c>
      <c r="DO42" s="164">
        <v>20000964</v>
      </c>
      <c r="DP42" s="165" t="s">
        <v>1506</v>
      </c>
      <c r="DQ42" s="165" t="s">
        <v>475</v>
      </c>
      <c r="DR42" s="162" t="s">
        <v>9</v>
      </c>
      <c r="DS42" s="166" t="s">
        <v>1501</v>
      </c>
      <c r="DT42" s="166" t="s">
        <v>1393</v>
      </c>
      <c r="DU42" s="165" t="s">
        <v>24</v>
      </c>
      <c r="DV42" s="165" t="s">
        <v>24</v>
      </c>
      <c r="DW42" s="165" t="s">
        <v>619</v>
      </c>
      <c r="DX42" s="165"/>
      <c r="DY42" s="165" t="s">
        <v>158</v>
      </c>
      <c r="DZ42" s="159">
        <f>VLOOKUP(DO42,'[1]Sheet1 (5 THANG)'!$C$8:$D$45,2,0)</f>
        <v>32</v>
      </c>
      <c r="EA42" s="165" t="s">
        <v>1507</v>
      </c>
      <c r="EB42" s="165"/>
      <c r="EC42" s="165"/>
      <c r="ED42" s="165" t="s">
        <v>555</v>
      </c>
      <c r="EE42" s="165" t="s">
        <v>26</v>
      </c>
      <c r="EF42" s="165" t="s">
        <v>24</v>
      </c>
      <c r="EG42" s="165" t="s">
        <v>619</v>
      </c>
      <c r="EH42" s="165" t="s">
        <v>27</v>
      </c>
      <c r="EI42" s="165"/>
      <c r="EJ42" s="162"/>
      <c r="EK42" s="162"/>
      <c r="EL42" s="162"/>
      <c r="EM42" s="162"/>
      <c r="EN42" s="162"/>
      <c r="EO42" s="165" t="s">
        <v>1124</v>
      </c>
      <c r="EP42" s="165" t="s">
        <v>1124</v>
      </c>
      <c r="EQ42" s="165">
        <v>2020</v>
      </c>
      <c r="ER42" s="165" t="s">
        <v>28</v>
      </c>
      <c r="ES42" s="165" t="s">
        <v>29</v>
      </c>
      <c r="ET42" s="165" t="s">
        <v>30</v>
      </c>
      <c r="EU42" s="165" t="s">
        <v>30</v>
      </c>
      <c r="EV42" s="165" t="s">
        <v>31</v>
      </c>
      <c r="EW42" s="165"/>
      <c r="EX42" s="165"/>
      <c r="EY42" s="165"/>
      <c r="EZ42" s="165"/>
      <c r="FA42" s="167" t="s">
        <v>1508</v>
      </c>
      <c r="FB42" s="165"/>
      <c r="FC42" s="165" t="s">
        <v>33</v>
      </c>
      <c r="FD42" s="165" t="s">
        <v>374</v>
      </c>
      <c r="FE42" s="165"/>
      <c r="FF42" s="66">
        <v>20000964</v>
      </c>
      <c r="FG42" s="99"/>
      <c r="FH42" s="100" t="str">
        <f>JU42&amp;" "&amp;JV42</f>
        <v xml:space="preserve"> </v>
      </c>
      <c r="FI42" s="101" t="s">
        <v>1500</v>
      </c>
      <c r="FJ42" s="169" t="s">
        <v>1509</v>
      </c>
      <c r="FK42" s="103"/>
      <c r="FL42" s="89" t="s">
        <v>577</v>
      </c>
      <c r="FM42" s="89"/>
      <c r="FN42" s="93"/>
      <c r="FO42" s="93"/>
      <c r="FP42" s="93"/>
      <c r="FQ42" s="104"/>
      <c r="FR42" s="104"/>
      <c r="FS42" s="104"/>
      <c r="FT42" s="105"/>
      <c r="FU42" s="106"/>
      <c r="FV42" s="105"/>
      <c r="FW42" s="107"/>
      <c r="FX42" s="108"/>
      <c r="FY42" s="104"/>
      <c r="FZ42" s="104"/>
      <c r="GA42" s="110"/>
      <c r="GB42" s="110"/>
      <c r="GC42" s="93"/>
      <c r="GD42" s="93"/>
      <c r="GE42" s="89"/>
      <c r="GF42" s="89"/>
      <c r="GG42" s="111"/>
      <c r="GH42" s="93"/>
      <c r="GI42" s="94"/>
      <c r="GJ42" s="94">
        <f>KT42</f>
        <v>0</v>
      </c>
      <c r="GK42" s="94"/>
      <c r="GL42" s="94"/>
      <c r="GM42" s="94" t="str">
        <f>FF42&amp;","&amp;GJ42</f>
        <v>20000964,0</v>
      </c>
      <c r="GN42" s="94"/>
      <c r="GO42" s="94"/>
      <c r="GP42" s="93"/>
      <c r="GQ42" s="94"/>
      <c r="GR42" s="83">
        <f>JX42</f>
        <v>0</v>
      </c>
      <c r="GS42" s="152"/>
      <c r="GT42" s="93">
        <f>JW42</f>
        <v>0</v>
      </c>
      <c r="GU42" s="93"/>
      <c r="GV42" s="111">
        <f>KD42</f>
        <v>0</v>
      </c>
      <c r="GW42" s="93">
        <f>KF42</f>
        <v>0</v>
      </c>
      <c r="GX42" s="93"/>
      <c r="GY42" s="93"/>
      <c r="GZ42" s="93"/>
      <c r="HA42" s="108"/>
      <c r="HB42" s="93"/>
      <c r="HC42" s="108">
        <f>KQ42</f>
        <v>0</v>
      </c>
      <c r="HD42" s="168"/>
      <c r="HE42" s="93"/>
      <c r="HF42" s="93"/>
      <c r="HG42" s="93"/>
      <c r="HH42" s="93"/>
      <c r="HI42" s="93"/>
      <c r="HJ42" s="93"/>
      <c r="HK42" s="93"/>
      <c r="HL42" s="93"/>
      <c r="HM42" s="93"/>
      <c r="HN42" s="108"/>
      <c r="HO42" s="109"/>
      <c r="HP42" s="93"/>
      <c r="HQ42" s="108"/>
      <c r="HR42" s="93"/>
      <c r="HS42" s="93"/>
      <c r="HT42" s="93"/>
      <c r="HU42" s="93"/>
      <c r="HV42" s="108"/>
      <c r="HW42" s="89"/>
      <c r="HX42" s="89"/>
      <c r="HY42" s="89"/>
      <c r="HZ42" s="102"/>
      <c r="IA42" s="115"/>
      <c r="IB42" s="115"/>
      <c r="IC42" s="153"/>
      <c r="ID42" s="116"/>
      <c r="IE42" s="89"/>
      <c r="IF42" s="94"/>
      <c r="IG42" s="93"/>
      <c r="IH42" s="108"/>
      <c r="II42" s="108"/>
      <c r="IJ42" s="108"/>
      <c r="IK42" s="93"/>
      <c r="IL42" s="93"/>
      <c r="IM42" s="93"/>
      <c r="IN42" s="93"/>
      <c r="IO42" s="93"/>
      <c r="IP42" s="93"/>
      <c r="IQ42" s="93"/>
      <c r="IR42" s="93"/>
      <c r="IS42" s="93"/>
      <c r="IT42" s="93"/>
      <c r="IU42" s="94"/>
      <c r="IV42" s="94"/>
      <c r="IW42" s="93"/>
      <c r="IX42" s="94"/>
      <c r="IY42" s="93"/>
      <c r="IZ42" s="94"/>
      <c r="JA42" s="94"/>
      <c r="JB42" s="94"/>
      <c r="JC42" s="93"/>
      <c r="JD42" s="93"/>
      <c r="JE42" s="93"/>
      <c r="JF42" s="73"/>
      <c r="JG42" s="93"/>
      <c r="JH42" s="93"/>
      <c r="JI42" s="94"/>
      <c r="JJ42" s="93"/>
      <c r="JK42" s="93"/>
      <c r="JL42" s="93"/>
      <c r="JM42" s="68"/>
      <c r="JN42" s="100"/>
      <c r="JO42" s="95"/>
      <c r="JP42" s="154" t="s">
        <v>1510</v>
      </c>
      <c r="JQ42" s="155" t="e">
        <f>IF(JP42="","",VLOOKUP(JP42,#REF!,2,0))</f>
        <v>#REF!</v>
      </c>
      <c r="KW42" s="87">
        <v>20000970</v>
      </c>
      <c r="KY42" s="87" t="s">
        <v>1511</v>
      </c>
      <c r="KZ42" s="87" t="s">
        <v>1511</v>
      </c>
      <c r="MA42" s="87" t="s">
        <v>1124</v>
      </c>
      <c r="MD42" s="87" t="s">
        <v>1512</v>
      </c>
      <c r="MI42" s="87" t="s">
        <v>1214</v>
      </c>
      <c r="MK42" s="87" t="s">
        <v>9</v>
      </c>
      <c r="MM42" s="87" t="s">
        <v>158</v>
      </c>
      <c r="MN42" s="87" t="s">
        <v>1513</v>
      </c>
      <c r="MO42" s="87" t="s">
        <v>783</v>
      </c>
      <c r="MP42" s="87" t="s">
        <v>634</v>
      </c>
      <c r="MQ42" s="87" t="s">
        <v>162</v>
      </c>
      <c r="MT42" s="87">
        <v>0</v>
      </c>
      <c r="MU42" s="87" t="s">
        <v>1513</v>
      </c>
      <c r="MV42" s="87" t="s">
        <v>15</v>
      </c>
      <c r="MW42" s="87" t="s">
        <v>398</v>
      </c>
      <c r="MX42" s="87" t="s">
        <v>399</v>
      </c>
      <c r="PH42" s="87" t="s">
        <v>18</v>
      </c>
      <c r="PI42" s="87">
        <v>1010</v>
      </c>
      <c r="PJ42" s="87" t="s">
        <v>1514</v>
      </c>
      <c r="PK42" s="87" t="s">
        <v>1515</v>
      </c>
      <c r="PL42" s="87" t="s">
        <v>1516</v>
      </c>
      <c r="PM42" s="87" t="s">
        <v>439</v>
      </c>
      <c r="PN42" s="87" t="s">
        <v>9</v>
      </c>
      <c r="PO42" s="87" t="s">
        <v>1214</v>
      </c>
      <c r="PP42" s="87" t="s">
        <v>1393</v>
      </c>
      <c r="PQ42" s="87" t="s">
        <v>24</v>
      </c>
      <c r="PR42" s="87" t="s">
        <v>24</v>
      </c>
      <c r="PS42" s="87" t="s">
        <v>398</v>
      </c>
      <c r="PU42" s="87" t="s">
        <v>158</v>
      </c>
      <c r="PW42" s="87" t="s">
        <v>1517</v>
      </c>
      <c r="PX42" s="87" t="s">
        <v>1517</v>
      </c>
      <c r="PZ42" s="87" t="s">
        <v>555</v>
      </c>
      <c r="QB42" s="87" t="s">
        <v>24</v>
      </c>
      <c r="QC42" s="87" t="s">
        <v>398</v>
      </c>
      <c r="QD42" s="87" t="s">
        <v>27</v>
      </c>
      <c r="QK42" s="87" t="s">
        <v>1124</v>
      </c>
      <c r="QL42" s="87" t="s">
        <v>1124</v>
      </c>
      <c r="QM42" s="87">
        <v>2020</v>
      </c>
      <c r="QN42" s="87" t="s">
        <v>28</v>
      </c>
      <c r="QO42" s="87" t="s">
        <v>29</v>
      </c>
      <c r="QP42" s="87" t="s">
        <v>30</v>
      </c>
      <c r="QQ42" s="87" t="s">
        <v>30</v>
      </c>
      <c r="QR42" s="87" t="s">
        <v>31</v>
      </c>
      <c r="QS42" s="87" t="s">
        <v>1518</v>
      </c>
      <c r="QU42" s="87" t="s">
        <v>1519</v>
      </c>
      <c r="QV42" s="87" t="s">
        <v>379</v>
      </c>
      <c r="QW42" s="87" t="s">
        <v>1520</v>
      </c>
      <c r="QY42" s="87" t="s">
        <v>33</v>
      </c>
      <c r="QZ42" s="87" t="s">
        <v>374</v>
      </c>
      <c r="RB42" s="87">
        <v>20000970</v>
      </c>
      <c r="RD42" s="87" t="s">
        <v>34</v>
      </c>
      <c r="RE42" s="87" t="s">
        <v>1511</v>
      </c>
      <c r="RF42" s="87" t="s">
        <v>1521</v>
      </c>
      <c r="RH42" s="87" t="s">
        <v>451</v>
      </c>
      <c r="SF42" s="87">
        <v>0</v>
      </c>
      <c r="SI42" s="87" t="s">
        <v>1522</v>
      </c>
      <c r="SN42" s="87">
        <v>0</v>
      </c>
      <c r="SP42" s="87">
        <v>0</v>
      </c>
      <c r="SR42" s="87">
        <v>0</v>
      </c>
      <c r="SS42" s="87">
        <v>0</v>
      </c>
      <c r="SY42" s="87">
        <v>0</v>
      </c>
      <c r="VL42" s="87" t="s">
        <v>420</v>
      </c>
      <c r="VM42" s="87" t="s">
        <v>421</v>
      </c>
    </row>
    <row r="43" spans="1:585" s="87" customFormat="1" ht="24" customHeight="1">
      <c r="A43" s="66">
        <v>20001012</v>
      </c>
      <c r="B43" s="99"/>
      <c r="C43" s="100" t="str">
        <f>DP43&amp;" "&amp;DQ43</f>
        <v>Thân Trọng Huy</v>
      </c>
      <c r="D43" s="101" t="str">
        <f>DP43&amp;" "&amp;DQ43</f>
        <v>Thân Trọng Huy</v>
      </c>
      <c r="E43" s="169" t="s">
        <v>1536</v>
      </c>
      <c r="F43" s="103"/>
      <c r="G43" s="89" t="s">
        <v>577</v>
      </c>
      <c r="H43" s="89"/>
      <c r="I43" s="93"/>
      <c r="J43" s="93"/>
      <c r="K43" s="93"/>
      <c r="L43" s="104"/>
      <c r="M43" s="104"/>
      <c r="N43" s="104"/>
      <c r="O43" s="105"/>
      <c r="P43" s="106"/>
      <c r="Q43" s="105"/>
      <c r="R43" s="107"/>
      <c r="S43" s="108"/>
      <c r="T43" s="104"/>
      <c r="U43" s="104"/>
      <c r="V43" s="110"/>
      <c r="W43" s="110"/>
      <c r="X43" s="93"/>
      <c r="Y43" s="93"/>
      <c r="Z43" s="89"/>
      <c r="AA43" s="89"/>
      <c r="AB43" s="111"/>
      <c r="AC43" s="93"/>
      <c r="AD43" s="94"/>
      <c r="AE43" s="94" t="str">
        <f>EO43</f>
        <v>20T4-TKĐ2</v>
      </c>
      <c r="AF43" s="94"/>
      <c r="AG43" s="94"/>
      <c r="AH43" s="94" t="str">
        <f>A43&amp;","&amp;AE43</f>
        <v>20001012,20T4-TKĐ2</v>
      </c>
      <c r="AI43" s="94"/>
      <c r="AJ43" s="94"/>
      <c r="AK43" s="93"/>
      <c r="AL43" s="94"/>
      <c r="AM43" s="83" t="str">
        <f>DS43</f>
        <v>18/01/2002</v>
      </c>
      <c r="AN43" s="152"/>
      <c r="AO43" s="93" t="str">
        <f>DR43</f>
        <v>Nam</v>
      </c>
      <c r="AP43" s="93"/>
      <c r="AQ43" s="111" t="str">
        <f>DY43</f>
        <v>Kinh</v>
      </c>
      <c r="AR43" s="93" t="s">
        <v>1526</v>
      </c>
      <c r="AS43" s="93" t="s">
        <v>500</v>
      </c>
      <c r="AT43" s="93" t="s">
        <v>376</v>
      </c>
      <c r="AU43" s="93" t="s">
        <v>1527</v>
      </c>
      <c r="AV43" s="108"/>
      <c r="AW43" s="93"/>
      <c r="AX43" s="108" t="str">
        <f>EL43</f>
        <v>079202027052</v>
      </c>
      <c r="AY43" s="114" t="str">
        <f>AR43</f>
        <v>453/120/47 Lê Văn Khương</v>
      </c>
      <c r="AZ43" s="93" t="s">
        <v>15</v>
      </c>
      <c r="BA43" s="93" t="s">
        <v>165</v>
      </c>
      <c r="BB43" s="93" t="s">
        <v>501</v>
      </c>
      <c r="BC43" s="93"/>
      <c r="BD43" s="93"/>
      <c r="BE43" s="93"/>
      <c r="BF43" s="93"/>
      <c r="BG43" s="93"/>
      <c r="BH43" s="93"/>
      <c r="BI43" s="108"/>
      <c r="BJ43" s="109"/>
      <c r="BK43" s="93"/>
      <c r="BL43" s="108"/>
      <c r="BM43" s="93"/>
      <c r="BN43" s="93"/>
      <c r="BO43" s="93"/>
      <c r="BP43" s="93"/>
      <c r="BQ43" s="108"/>
      <c r="BR43" s="89"/>
      <c r="BS43" s="89"/>
      <c r="BT43" s="89"/>
      <c r="BU43" s="102"/>
      <c r="BV43" s="115"/>
      <c r="BW43" s="115"/>
      <c r="BX43" s="153"/>
      <c r="BY43" s="116"/>
      <c r="BZ43" s="89"/>
      <c r="CA43" s="94"/>
      <c r="CB43" s="93"/>
      <c r="CC43" s="108"/>
      <c r="CD43" s="108"/>
      <c r="CE43" s="108"/>
      <c r="CF43" s="93"/>
      <c r="CG43" s="93"/>
      <c r="CH43" s="93"/>
      <c r="CI43" s="93"/>
      <c r="CJ43" s="93"/>
      <c r="CK43" s="93"/>
      <c r="CL43" s="93"/>
      <c r="CM43" s="93"/>
      <c r="CN43" s="93"/>
      <c r="CO43" s="93"/>
      <c r="CP43" s="94"/>
      <c r="CQ43" s="94"/>
      <c r="CR43" s="93"/>
      <c r="CS43" s="94"/>
      <c r="CT43" s="93"/>
      <c r="CU43" s="94"/>
      <c r="CV43" s="94"/>
      <c r="CW43" s="94"/>
      <c r="CX43" s="93"/>
      <c r="CY43" s="93"/>
      <c r="CZ43" s="93"/>
      <c r="DA43" s="73"/>
      <c r="DB43" s="93"/>
      <c r="DC43" s="93"/>
      <c r="DD43" s="94"/>
      <c r="DE43" s="93"/>
      <c r="DF43" s="93"/>
      <c r="DG43" s="93"/>
      <c r="DH43" s="68"/>
      <c r="DI43" s="100"/>
      <c r="DJ43" s="95"/>
      <c r="DK43" s="154" t="s">
        <v>167</v>
      </c>
      <c r="DL43" s="155" t="str">
        <f>IF(DK43="","",VLOOKUP(DK43,'[1]MÃ BV2'!$C$2:$D$136,2,0))</f>
        <v>BỆNH VIỆN QUẬN 12</v>
      </c>
      <c r="DM43" s="162">
        <v>311</v>
      </c>
      <c r="DN43" s="163" t="s">
        <v>1529</v>
      </c>
      <c r="DO43" s="164">
        <v>20001012</v>
      </c>
      <c r="DP43" s="165" t="s">
        <v>1530</v>
      </c>
      <c r="DQ43" s="165" t="s">
        <v>22</v>
      </c>
      <c r="DR43" s="162" t="s">
        <v>9</v>
      </c>
      <c r="DS43" s="166" t="s">
        <v>1525</v>
      </c>
      <c r="DT43" s="166" t="s">
        <v>1523</v>
      </c>
      <c r="DU43" s="165" t="s">
        <v>24</v>
      </c>
      <c r="DV43" s="165" t="s">
        <v>24</v>
      </c>
      <c r="DW43" s="165" t="s">
        <v>165</v>
      </c>
      <c r="DX43" s="165"/>
      <c r="DY43" s="165" t="s">
        <v>158</v>
      </c>
      <c r="DZ43" s="159">
        <f>VLOOKUP(DO43,'[1]Sheet1 (5 THANG)'!$C$8:$D$45,2,0)</f>
        <v>33</v>
      </c>
      <c r="EA43" s="165" t="s">
        <v>1531</v>
      </c>
      <c r="EB43" s="165" t="s">
        <v>1531</v>
      </c>
      <c r="EC43" s="165"/>
      <c r="ED43" s="165" t="s">
        <v>555</v>
      </c>
      <c r="EE43" s="165" t="s">
        <v>26</v>
      </c>
      <c r="EF43" s="165" t="s">
        <v>24</v>
      </c>
      <c r="EG43" s="165" t="s">
        <v>165</v>
      </c>
      <c r="EH43" s="165" t="s">
        <v>27</v>
      </c>
      <c r="EI43" s="165"/>
      <c r="EJ43" s="162"/>
      <c r="EK43" s="162"/>
      <c r="EL43" s="166" t="s">
        <v>1528</v>
      </c>
      <c r="EM43" s="162" t="s">
        <v>1532</v>
      </c>
      <c r="EN43" s="162" t="s">
        <v>1050</v>
      </c>
      <c r="EO43" s="165" t="s">
        <v>776</v>
      </c>
      <c r="EP43" s="165" t="s">
        <v>776</v>
      </c>
      <c r="EQ43" s="165">
        <v>2020</v>
      </c>
      <c r="ER43" s="165" t="s">
        <v>28</v>
      </c>
      <c r="ES43" s="165" t="s">
        <v>29</v>
      </c>
      <c r="ET43" s="165" t="s">
        <v>359</v>
      </c>
      <c r="EU43" s="165" t="s">
        <v>359</v>
      </c>
      <c r="EV43" s="165" t="s">
        <v>31</v>
      </c>
      <c r="EW43" s="165" t="s">
        <v>1533</v>
      </c>
      <c r="EX43" s="165" t="s">
        <v>403</v>
      </c>
      <c r="EY43" s="165" t="s">
        <v>1534</v>
      </c>
      <c r="EZ43" s="165" t="s">
        <v>379</v>
      </c>
      <c r="FA43" s="167" t="s">
        <v>1535</v>
      </c>
      <c r="FB43" s="165"/>
      <c r="FC43" s="165" t="s">
        <v>33</v>
      </c>
      <c r="FD43" s="165" t="s">
        <v>374</v>
      </c>
      <c r="FE43" s="165"/>
      <c r="FF43" s="66">
        <v>20001012</v>
      </c>
      <c r="FG43" s="99"/>
      <c r="FH43" s="100" t="str">
        <f>JU43&amp;" "&amp;JV43</f>
        <v xml:space="preserve"> </v>
      </c>
      <c r="FI43" s="101" t="s">
        <v>1524</v>
      </c>
      <c r="FJ43" s="169" t="s">
        <v>1536</v>
      </c>
      <c r="FK43" s="103"/>
      <c r="FL43" s="89" t="s">
        <v>577</v>
      </c>
      <c r="FM43" s="89"/>
      <c r="FN43" s="93"/>
      <c r="FO43" s="93"/>
      <c r="FP43" s="93"/>
      <c r="FQ43" s="104"/>
      <c r="FR43" s="104"/>
      <c r="FS43" s="104"/>
      <c r="FT43" s="105"/>
      <c r="FU43" s="106"/>
      <c r="FV43" s="105"/>
      <c r="FW43" s="107"/>
      <c r="FX43" s="108"/>
      <c r="FY43" s="104"/>
      <c r="FZ43" s="104"/>
      <c r="GA43" s="110"/>
      <c r="GB43" s="110"/>
      <c r="GC43" s="93"/>
      <c r="GD43" s="93"/>
      <c r="GE43" s="89"/>
      <c r="GF43" s="89"/>
      <c r="GG43" s="111"/>
      <c r="GH43" s="93"/>
      <c r="GI43" s="94"/>
      <c r="GJ43" s="94">
        <f>KT43</f>
        <v>0</v>
      </c>
      <c r="GK43" s="94"/>
      <c r="GL43" s="94"/>
      <c r="GM43" s="94" t="str">
        <f>FF43&amp;","&amp;GJ43</f>
        <v>20001012,0</v>
      </c>
      <c r="GN43" s="94"/>
      <c r="GO43" s="94"/>
      <c r="GP43" s="93"/>
      <c r="GQ43" s="94"/>
      <c r="GR43" s="83">
        <f>JX43</f>
        <v>0</v>
      </c>
      <c r="GS43" s="152"/>
      <c r="GT43" s="93">
        <f>JW43</f>
        <v>0</v>
      </c>
      <c r="GU43" s="93"/>
      <c r="GV43" s="111">
        <f>KD43</f>
        <v>0</v>
      </c>
      <c r="GW43" s="93">
        <f>KF43</f>
        <v>0</v>
      </c>
      <c r="GX43" s="93"/>
      <c r="GY43" s="93"/>
      <c r="GZ43" s="93"/>
      <c r="HA43" s="108"/>
      <c r="HB43" s="93"/>
      <c r="HC43" s="108">
        <f>KQ43</f>
        <v>0</v>
      </c>
      <c r="HD43" s="168"/>
      <c r="HE43" s="93"/>
      <c r="HF43" s="93"/>
      <c r="HG43" s="93"/>
      <c r="HH43" s="93"/>
      <c r="HI43" s="93"/>
      <c r="HJ43" s="93"/>
      <c r="HK43" s="93"/>
      <c r="HL43" s="93"/>
      <c r="HM43" s="93"/>
      <c r="HN43" s="108"/>
      <c r="HO43" s="109"/>
      <c r="HP43" s="93"/>
      <c r="HQ43" s="108"/>
      <c r="HR43" s="93"/>
      <c r="HS43" s="93"/>
      <c r="HT43" s="93"/>
      <c r="HU43" s="93"/>
      <c r="HV43" s="108"/>
      <c r="HW43" s="89"/>
      <c r="HX43" s="89"/>
      <c r="HY43" s="89"/>
      <c r="HZ43" s="102"/>
      <c r="IA43" s="115"/>
      <c r="IB43" s="115"/>
      <c r="IC43" s="153"/>
      <c r="ID43" s="116"/>
      <c r="IE43" s="89"/>
      <c r="IF43" s="94"/>
      <c r="IG43" s="93"/>
      <c r="IH43" s="108"/>
      <c r="II43" s="108"/>
      <c r="IJ43" s="108"/>
      <c r="IK43" s="93"/>
      <c r="IL43" s="93"/>
      <c r="IM43" s="93"/>
      <c r="IN43" s="93"/>
      <c r="IO43" s="93"/>
      <c r="IP43" s="93"/>
      <c r="IQ43" s="93"/>
      <c r="IR43" s="93"/>
      <c r="IS43" s="93"/>
      <c r="IT43" s="93"/>
      <c r="IU43" s="94"/>
      <c r="IV43" s="94"/>
      <c r="IW43" s="93"/>
      <c r="IX43" s="94"/>
      <c r="IY43" s="93"/>
      <c r="IZ43" s="94"/>
      <c r="JA43" s="94"/>
      <c r="JB43" s="94"/>
      <c r="JC43" s="93"/>
      <c r="JD43" s="93"/>
      <c r="JE43" s="93"/>
      <c r="JF43" s="73"/>
      <c r="JG43" s="93"/>
      <c r="JH43" s="93"/>
      <c r="JI43" s="94"/>
      <c r="JJ43" s="93"/>
      <c r="JK43" s="93"/>
      <c r="JL43" s="93"/>
      <c r="JM43" s="68"/>
      <c r="JN43" s="100"/>
      <c r="JO43" s="95"/>
      <c r="JP43" s="154" t="s">
        <v>167</v>
      </c>
      <c r="JQ43" s="155" t="e">
        <f>IF(JP43="","",VLOOKUP(JP43,#REF!,2,0))</f>
        <v>#REF!</v>
      </c>
      <c r="KW43" s="87">
        <v>20001018</v>
      </c>
      <c r="KY43" s="87" t="s">
        <v>1537</v>
      </c>
      <c r="KZ43" s="87" t="s">
        <v>1537</v>
      </c>
      <c r="MA43" s="87" t="s">
        <v>542</v>
      </c>
      <c r="MD43" s="87" t="s">
        <v>1538</v>
      </c>
      <c r="MI43" s="87" t="s">
        <v>688</v>
      </c>
      <c r="MK43" s="87" t="s">
        <v>194</v>
      </c>
      <c r="MM43" s="87" t="s">
        <v>158</v>
      </c>
      <c r="MN43" s="87" t="s">
        <v>1539</v>
      </c>
      <c r="MO43" s="87" t="s">
        <v>1211</v>
      </c>
      <c r="MP43" s="87" t="s">
        <v>777</v>
      </c>
      <c r="MQ43" s="87" t="s">
        <v>236</v>
      </c>
      <c r="MT43" s="87">
        <v>0</v>
      </c>
      <c r="MU43" s="87" t="s">
        <v>1539</v>
      </c>
      <c r="MV43" s="87" t="s">
        <v>15</v>
      </c>
      <c r="MW43" s="87" t="s">
        <v>302</v>
      </c>
      <c r="MX43" s="87" t="s">
        <v>303</v>
      </c>
      <c r="PH43" s="87" t="s">
        <v>18</v>
      </c>
      <c r="RB43" s="87">
        <v>20001018</v>
      </c>
      <c r="RD43" s="87" t="s">
        <v>34</v>
      </c>
      <c r="SF43" s="87">
        <v>0</v>
      </c>
      <c r="SI43" s="87" t="s">
        <v>1540</v>
      </c>
      <c r="SN43" s="87">
        <v>0</v>
      </c>
      <c r="SP43" s="87">
        <v>0</v>
      </c>
      <c r="SR43" s="87">
        <v>0</v>
      </c>
      <c r="SS43" s="87">
        <v>0</v>
      </c>
      <c r="SY43" s="87">
        <v>0</v>
      </c>
      <c r="VM43" s="87" t="s">
        <v>18</v>
      </c>
    </row>
    <row r="44" spans="1:585" s="87" customFormat="1" ht="24" customHeight="1">
      <c r="A44" s="66">
        <v>20001117</v>
      </c>
      <c r="B44" s="99"/>
      <c r="C44" s="100" t="str">
        <f>DP44&amp;" "&amp;DQ44</f>
        <v>Trần Hữu Tiến Đạt</v>
      </c>
      <c r="D44" s="101" t="str">
        <f>FI44</f>
        <v>Trần Hữu Tiến Đạt</v>
      </c>
      <c r="E44" s="169" t="s">
        <v>1553</v>
      </c>
      <c r="F44" s="103"/>
      <c r="G44" s="89" t="s">
        <v>577</v>
      </c>
      <c r="H44" s="89"/>
      <c r="I44" s="93"/>
      <c r="J44" s="93"/>
      <c r="K44" s="93"/>
      <c r="L44" s="104"/>
      <c r="M44" s="104"/>
      <c r="N44" s="104"/>
      <c r="O44" s="105"/>
      <c r="P44" s="106"/>
      <c r="Q44" s="105"/>
      <c r="R44" s="107"/>
      <c r="S44" s="108"/>
      <c r="T44" s="104"/>
      <c r="U44" s="104"/>
      <c r="V44" s="110"/>
      <c r="W44" s="110"/>
      <c r="X44" s="93"/>
      <c r="Y44" s="93"/>
      <c r="Z44" s="89"/>
      <c r="AA44" s="89"/>
      <c r="AB44" s="111"/>
      <c r="AC44" s="93"/>
      <c r="AD44" s="94"/>
      <c r="AE44" s="94" t="str">
        <f>EO44</f>
        <v>20C1-CNÔ2</v>
      </c>
      <c r="AF44" s="94"/>
      <c r="AG44" s="94"/>
      <c r="AH44" s="94" t="str">
        <f>A44&amp;","&amp;AE44</f>
        <v>20001117,20C1-CNÔ2</v>
      </c>
      <c r="AI44" s="94"/>
      <c r="AJ44" s="94"/>
      <c r="AK44" s="93"/>
      <c r="AL44" s="94"/>
      <c r="AM44" s="83" t="str">
        <f>DS44</f>
        <v>27/09/2000</v>
      </c>
      <c r="AO44" s="93" t="str">
        <f>DR44</f>
        <v>Nam</v>
      </c>
      <c r="AP44" s="93"/>
      <c r="AQ44" s="111" t="str">
        <f>DY44</f>
        <v>Kinh</v>
      </c>
      <c r="AR44" s="93" t="s">
        <v>1554</v>
      </c>
      <c r="AS44" s="93" t="s">
        <v>1555</v>
      </c>
      <c r="AT44" s="93" t="s">
        <v>1556</v>
      </c>
      <c r="AU44" s="93" t="s">
        <v>435</v>
      </c>
      <c r="AV44" s="108"/>
      <c r="AW44" s="93"/>
      <c r="AX44" s="108" t="str">
        <f>EL44</f>
        <v>215524010</v>
      </c>
      <c r="AY44" s="114" t="str">
        <f>AR44</f>
        <v>415 Quang Trung</v>
      </c>
      <c r="AZ44" s="93"/>
      <c r="BA44" s="93"/>
      <c r="BB44" s="93"/>
      <c r="BC44" s="93"/>
      <c r="BD44" s="93"/>
      <c r="BE44" s="93"/>
      <c r="BF44" s="93"/>
      <c r="BG44" s="93"/>
      <c r="BH44" s="93"/>
      <c r="BI44" s="108"/>
      <c r="BJ44" s="109"/>
      <c r="BK44" s="93"/>
      <c r="BL44" s="108"/>
      <c r="BM44" s="93"/>
      <c r="BN44" s="93"/>
      <c r="BO44" s="93"/>
      <c r="BP44" s="93"/>
      <c r="BQ44" s="108"/>
      <c r="BR44" s="89"/>
      <c r="BS44" s="89"/>
      <c r="BT44" s="89"/>
      <c r="BU44" s="102"/>
      <c r="BV44" s="115"/>
      <c r="BW44" s="115"/>
      <c r="BX44" s="153"/>
      <c r="BY44" s="116"/>
      <c r="BZ44" s="89"/>
      <c r="CA44" s="94"/>
      <c r="CB44" s="93"/>
      <c r="CC44" s="108"/>
      <c r="CD44" s="108"/>
      <c r="CE44" s="108"/>
      <c r="CF44" s="93"/>
      <c r="CG44" s="93"/>
      <c r="CH44" s="93"/>
      <c r="CI44" s="93"/>
      <c r="CJ44" s="93"/>
      <c r="CK44" s="93"/>
      <c r="CL44" s="93"/>
      <c r="CM44" s="93"/>
      <c r="CN44" s="93"/>
      <c r="CO44" s="93"/>
      <c r="CP44" s="94"/>
      <c r="CQ44" s="94"/>
      <c r="CR44" s="93"/>
      <c r="CS44" s="94"/>
      <c r="CT44" s="93"/>
      <c r="CU44" s="94"/>
      <c r="CV44" s="94"/>
      <c r="CW44" s="94"/>
      <c r="CX44" s="93"/>
      <c r="CY44" s="93"/>
      <c r="CZ44" s="93"/>
      <c r="DA44" s="73"/>
      <c r="DB44" s="93"/>
      <c r="DC44" s="93"/>
      <c r="DD44" s="94"/>
      <c r="DE44" s="93"/>
      <c r="DF44" s="93"/>
      <c r="DG44" s="93"/>
      <c r="DH44" s="68"/>
      <c r="DI44" s="100"/>
      <c r="DJ44" s="95"/>
      <c r="DK44" s="154" t="s">
        <v>369</v>
      </c>
      <c r="DL44" s="155" t="str">
        <f>IF(DK44="","",VLOOKUP(DK44,'[1]MÃ BV2'!$C$2:$D$136,2,0))</f>
        <v>BỆNH VIỆN QUẬN TÂN BÌNH</v>
      </c>
      <c r="DM44" s="162">
        <v>135</v>
      </c>
      <c r="DN44" s="163" t="s">
        <v>1557</v>
      </c>
      <c r="DO44" s="164">
        <v>20001117</v>
      </c>
      <c r="DP44" s="165" t="s">
        <v>1558</v>
      </c>
      <c r="DQ44" s="165" t="s">
        <v>274</v>
      </c>
      <c r="DR44" s="162" t="s">
        <v>9</v>
      </c>
      <c r="DS44" s="166" t="s">
        <v>1559</v>
      </c>
      <c r="DT44" s="166" t="s">
        <v>1542</v>
      </c>
      <c r="DU44" s="165" t="s">
        <v>434</v>
      </c>
      <c r="DV44" s="165" t="s">
        <v>434</v>
      </c>
      <c r="DW44" s="165" t="s">
        <v>1560</v>
      </c>
      <c r="DX44" s="165"/>
      <c r="DY44" s="165" t="s">
        <v>158</v>
      </c>
      <c r="DZ44" s="159">
        <f>VLOOKUP(DO44,'[1]Sheet1 (5 THANG)'!$C$8:$D$45,2,0)</f>
        <v>34</v>
      </c>
      <c r="EA44" s="165" t="s">
        <v>1561</v>
      </c>
      <c r="EB44" s="165"/>
      <c r="EC44" s="165"/>
      <c r="ED44" s="165"/>
      <c r="EE44" s="165" t="s">
        <v>364</v>
      </c>
      <c r="EF44" s="165" t="s">
        <v>434</v>
      </c>
      <c r="EG44" s="165" t="s">
        <v>1560</v>
      </c>
      <c r="EH44" s="165" t="s">
        <v>27</v>
      </c>
      <c r="EI44" s="165" t="s">
        <v>1562</v>
      </c>
      <c r="EJ44" s="162"/>
      <c r="EK44" s="162"/>
      <c r="EL44" s="166" t="s">
        <v>1563</v>
      </c>
      <c r="EM44" s="162" t="s">
        <v>1564</v>
      </c>
      <c r="EN44" s="162" t="s">
        <v>1565</v>
      </c>
      <c r="EO44" s="165" t="s">
        <v>1342</v>
      </c>
      <c r="EP44" s="165" t="s">
        <v>1342</v>
      </c>
      <c r="EQ44" s="165">
        <v>2020</v>
      </c>
      <c r="ER44" s="165" t="s">
        <v>175</v>
      </c>
      <c r="ES44" s="165" t="s">
        <v>176</v>
      </c>
      <c r="ET44" s="165" t="s">
        <v>30</v>
      </c>
      <c r="EU44" s="165" t="s">
        <v>30</v>
      </c>
      <c r="EV44" s="165" t="s">
        <v>31</v>
      </c>
      <c r="EW44" s="165" t="s">
        <v>1566</v>
      </c>
      <c r="EX44" s="165" t="s">
        <v>487</v>
      </c>
      <c r="EY44" s="165" t="s">
        <v>1340</v>
      </c>
      <c r="EZ44" s="165" t="s">
        <v>522</v>
      </c>
      <c r="FA44" s="167" t="s">
        <v>1567</v>
      </c>
      <c r="FB44" s="165" t="s">
        <v>1568</v>
      </c>
      <c r="FC44" s="165" t="s">
        <v>33</v>
      </c>
      <c r="FD44" s="165" t="s">
        <v>374</v>
      </c>
      <c r="FE44" s="165"/>
      <c r="FF44" s="66">
        <v>20001117</v>
      </c>
      <c r="FG44" s="99"/>
      <c r="FH44" s="100" t="str">
        <f>JU44&amp;" "&amp;JV44</f>
        <v xml:space="preserve"> </v>
      </c>
      <c r="FI44" s="101" t="s">
        <v>1569</v>
      </c>
      <c r="FJ44" s="169" t="s">
        <v>1553</v>
      </c>
      <c r="FK44" s="103"/>
      <c r="FL44" s="89" t="s">
        <v>577</v>
      </c>
      <c r="FM44" s="89"/>
      <c r="FN44" s="93"/>
      <c r="FO44" s="93"/>
      <c r="FP44" s="93"/>
      <c r="FQ44" s="104"/>
      <c r="FR44" s="104"/>
      <c r="FS44" s="104"/>
      <c r="FT44" s="105"/>
      <c r="FU44" s="106"/>
      <c r="FV44" s="105"/>
      <c r="FW44" s="107"/>
      <c r="FX44" s="108"/>
      <c r="FY44" s="104"/>
      <c r="FZ44" s="104"/>
      <c r="GA44" s="110"/>
      <c r="GB44" s="110"/>
      <c r="GC44" s="93"/>
      <c r="GD44" s="93"/>
      <c r="GE44" s="89"/>
      <c r="GF44" s="89"/>
      <c r="GG44" s="111"/>
      <c r="GH44" s="93"/>
      <c r="GI44" s="94"/>
      <c r="GJ44" s="94">
        <f>KT44</f>
        <v>0</v>
      </c>
      <c r="GK44" s="94"/>
      <c r="GL44" s="94"/>
      <c r="GM44" s="94" t="str">
        <f>FF44&amp;","&amp;GJ44</f>
        <v>20001117,0</v>
      </c>
      <c r="GN44" s="94"/>
      <c r="GO44" s="94"/>
      <c r="GP44" s="93"/>
      <c r="GQ44" s="94"/>
      <c r="GR44" s="83">
        <f>JX44</f>
        <v>0</v>
      </c>
      <c r="GT44" s="93">
        <f>JW44</f>
        <v>0</v>
      </c>
      <c r="GU44" s="93"/>
      <c r="GV44" s="111">
        <f>KD44</f>
        <v>0</v>
      </c>
      <c r="GW44" s="93">
        <f>KF44</f>
        <v>0</v>
      </c>
      <c r="GX44" s="93"/>
      <c r="GY44" s="93"/>
      <c r="GZ44" s="93"/>
      <c r="HA44" s="108"/>
      <c r="HB44" s="93"/>
      <c r="HC44" s="108">
        <f>KQ44</f>
        <v>0</v>
      </c>
      <c r="HD44" s="168"/>
      <c r="HE44" s="93"/>
      <c r="HF44" s="93"/>
      <c r="HG44" s="93"/>
      <c r="HH44" s="93"/>
      <c r="HI44" s="93"/>
      <c r="HJ44" s="93"/>
      <c r="HK44" s="93"/>
      <c r="HL44" s="93"/>
      <c r="HM44" s="93"/>
      <c r="HN44" s="108"/>
      <c r="HO44" s="109"/>
      <c r="HP44" s="93"/>
      <c r="HQ44" s="108"/>
      <c r="HR44" s="93"/>
      <c r="HS44" s="93"/>
      <c r="HT44" s="93"/>
      <c r="HU44" s="93"/>
      <c r="HV44" s="108"/>
      <c r="HW44" s="89"/>
      <c r="HX44" s="89"/>
      <c r="HY44" s="89"/>
      <c r="HZ44" s="102"/>
      <c r="IA44" s="115"/>
      <c r="IB44" s="115"/>
      <c r="IC44" s="153"/>
      <c r="ID44" s="116"/>
      <c r="IE44" s="89"/>
      <c r="IF44" s="94"/>
      <c r="IG44" s="93"/>
      <c r="IH44" s="108"/>
      <c r="II44" s="108"/>
      <c r="IJ44" s="108"/>
      <c r="IK44" s="93"/>
      <c r="IL44" s="93"/>
      <c r="IM44" s="93"/>
      <c r="IN44" s="93"/>
      <c r="IO44" s="93"/>
      <c r="IP44" s="93"/>
      <c r="IQ44" s="93"/>
      <c r="IR44" s="93"/>
      <c r="IS44" s="93"/>
      <c r="IT44" s="93"/>
      <c r="IU44" s="94"/>
      <c r="IV44" s="94"/>
      <c r="IW44" s="93"/>
      <c r="IX44" s="94"/>
      <c r="IY44" s="93"/>
      <c r="IZ44" s="94"/>
      <c r="JA44" s="94"/>
      <c r="JB44" s="94"/>
      <c r="JC44" s="93"/>
      <c r="JD44" s="93"/>
      <c r="JE44" s="93"/>
      <c r="JF44" s="73"/>
      <c r="JG44" s="93"/>
      <c r="JH44" s="93"/>
      <c r="JI44" s="94"/>
      <c r="JJ44" s="93"/>
      <c r="JK44" s="93"/>
      <c r="JL44" s="93"/>
      <c r="JM44" s="68"/>
      <c r="JN44" s="100"/>
      <c r="JO44" s="95"/>
      <c r="JP44" s="154" t="s">
        <v>369</v>
      </c>
      <c r="JQ44" s="155" t="e">
        <f>IF(JP44="","",VLOOKUP(JP44,#REF!,2,0))</f>
        <v>#REF!</v>
      </c>
    </row>
    <row r="45" spans="1:585" s="87" customFormat="1" ht="24" customHeight="1">
      <c r="A45" s="66">
        <v>20001116</v>
      </c>
      <c r="B45" s="99"/>
      <c r="C45" s="100" t="str">
        <f>DP45&amp;" "&amp;DQ45</f>
        <v>Phan Trần Như Quỳnh</v>
      </c>
      <c r="D45" s="101" t="str">
        <f>FI45</f>
        <v>Phan Trần Như Quỳnh</v>
      </c>
      <c r="E45" s="169" t="s">
        <v>1543</v>
      </c>
      <c r="F45" s="103"/>
      <c r="G45" s="89" t="s">
        <v>577</v>
      </c>
      <c r="H45" s="89"/>
      <c r="I45" s="93"/>
      <c r="J45" s="93"/>
      <c r="K45" s="93"/>
      <c r="L45" s="104"/>
      <c r="M45" s="104"/>
      <c r="N45" s="104"/>
      <c r="O45" s="105"/>
      <c r="P45" s="106"/>
      <c r="Q45" s="105"/>
      <c r="R45" s="107"/>
      <c r="S45" s="108"/>
      <c r="T45" s="104"/>
      <c r="U45" s="104"/>
      <c r="V45" s="110"/>
      <c r="W45" s="110"/>
      <c r="X45" s="93"/>
      <c r="Y45" s="93"/>
      <c r="Z45" s="89"/>
      <c r="AA45" s="89"/>
      <c r="AB45" s="111"/>
      <c r="AC45" s="93"/>
      <c r="AD45" s="94"/>
      <c r="AE45" s="94" t="str">
        <f>EO45</f>
        <v>20T4-KTD1</v>
      </c>
      <c r="AF45" s="94"/>
      <c r="AG45" s="94"/>
      <c r="AH45" s="94" t="str">
        <f>A45&amp;","&amp;AE45</f>
        <v>20001116,20T4-KTD1</v>
      </c>
      <c r="AI45" s="94"/>
      <c r="AJ45" s="94"/>
      <c r="AK45" s="93"/>
      <c r="AL45" s="94"/>
      <c r="AM45" s="83" t="str">
        <f>DS45</f>
        <v>12/01/2005</v>
      </c>
      <c r="AO45" s="93" t="str">
        <f>DR45</f>
        <v>Nữ</v>
      </c>
      <c r="AP45" s="93"/>
      <c r="AQ45" s="111" t="str">
        <f>DY45</f>
        <v>Kinh</v>
      </c>
      <c r="AR45" s="93" t="s">
        <v>1544</v>
      </c>
      <c r="AS45" s="93" t="s">
        <v>810</v>
      </c>
      <c r="AT45" s="93" t="s">
        <v>409</v>
      </c>
      <c r="AU45" s="93" t="s">
        <v>236</v>
      </c>
      <c r="AV45" s="108"/>
      <c r="AW45" s="93"/>
      <c r="AX45" s="108">
        <f>EL45</f>
        <v>0</v>
      </c>
      <c r="AY45" s="114" t="str">
        <f>AR45</f>
        <v>57/5  đường số 3  khu phố 13</v>
      </c>
      <c r="AZ45" s="93"/>
      <c r="BA45" s="93"/>
      <c r="BB45" s="93"/>
      <c r="BC45" s="93"/>
      <c r="BD45" s="93"/>
      <c r="BE45" s="93"/>
      <c r="BF45" s="93"/>
      <c r="BG45" s="93"/>
      <c r="BH45" s="93"/>
      <c r="BI45" s="108"/>
      <c r="BJ45" s="109"/>
      <c r="BK45" s="93"/>
      <c r="BL45" s="108"/>
      <c r="BM45" s="93"/>
      <c r="BN45" s="93"/>
      <c r="BO45" s="93"/>
      <c r="BP45" s="93"/>
      <c r="BQ45" s="108"/>
      <c r="BR45" s="89"/>
      <c r="BS45" s="89"/>
      <c r="BT45" s="89"/>
      <c r="BU45" s="102"/>
      <c r="BV45" s="115"/>
      <c r="BW45" s="115"/>
      <c r="BX45" s="153"/>
      <c r="BY45" s="116"/>
      <c r="BZ45" s="89"/>
      <c r="CA45" s="94"/>
      <c r="CB45" s="93"/>
      <c r="CC45" s="108"/>
      <c r="CD45" s="108"/>
      <c r="CE45" s="108"/>
      <c r="CF45" s="93"/>
      <c r="CG45" s="93"/>
      <c r="CH45" s="93"/>
      <c r="CI45" s="93"/>
      <c r="CJ45" s="93"/>
      <c r="CK45" s="93"/>
      <c r="CL45" s="93"/>
      <c r="CM45" s="93"/>
      <c r="CN45" s="93"/>
      <c r="CO45" s="93"/>
      <c r="CP45" s="94"/>
      <c r="CQ45" s="94"/>
      <c r="CR45" s="93"/>
      <c r="CS45" s="94"/>
      <c r="CT45" s="93"/>
      <c r="CU45" s="94"/>
      <c r="CV45" s="94"/>
      <c r="CW45" s="94"/>
      <c r="CX45" s="93"/>
      <c r="CY45" s="93"/>
      <c r="CZ45" s="93"/>
      <c r="DA45" s="73"/>
      <c r="DB45" s="93"/>
      <c r="DC45" s="93"/>
      <c r="DD45" s="94"/>
      <c r="DE45" s="93"/>
      <c r="DF45" s="93"/>
      <c r="DG45" s="93"/>
      <c r="DH45" s="68"/>
      <c r="DI45" s="100"/>
      <c r="DJ45" s="95"/>
      <c r="DK45" s="154" t="s">
        <v>304</v>
      </c>
      <c r="DL45" s="155" t="str">
        <f>IF(DK45="","",VLOOKUP(DK45,'[1]MÃ BV2'!$C$2:$D$136,2,0))</f>
        <v>BỆNH VIỆN QUẬN TÂN PHÚ</v>
      </c>
      <c r="DM45" s="162">
        <v>827</v>
      </c>
      <c r="DN45" s="163" t="s">
        <v>1545</v>
      </c>
      <c r="DO45" s="164">
        <v>20001116</v>
      </c>
      <c r="DP45" s="165" t="s">
        <v>1546</v>
      </c>
      <c r="DQ45" s="165" t="s">
        <v>689</v>
      </c>
      <c r="DR45" s="162" t="s">
        <v>194</v>
      </c>
      <c r="DS45" s="166" t="s">
        <v>1212</v>
      </c>
      <c r="DT45" s="166" t="s">
        <v>1542</v>
      </c>
      <c r="DU45" s="165" t="s">
        <v>24</v>
      </c>
      <c r="DV45" s="165" t="s">
        <v>24</v>
      </c>
      <c r="DW45" s="165" t="s">
        <v>410</v>
      </c>
      <c r="DX45" s="165"/>
      <c r="DY45" s="165" t="s">
        <v>158</v>
      </c>
      <c r="DZ45" s="159">
        <f>VLOOKUP(DO45,'[1]Sheet1 (5 THANG)'!$C$8:$D$45,2,0)</f>
        <v>35</v>
      </c>
      <c r="EA45" s="165" t="s">
        <v>1547</v>
      </c>
      <c r="EB45" s="165" t="s">
        <v>1548</v>
      </c>
      <c r="EC45" s="165"/>
      <c r="ED45" s="165" t="s">
        <v>555</v>
      </c>
      <c r="EE45" s="165" t="s">
        <v>26</v>
      </c>
      <c r="EF45" s="165" t="s">
        <v>24</v>
      </c>
      <c r="EG45" s="165" t="s">
        <v>410</v>
      </c>
      <c r="EH45" s="165" t="s">
        <v>27</v>
      </c>
      <c r="EI45" s="165"/>
      <c r="EJ45" s="162"/>
      <c r="EK45" s="162"/>
      <c r="EL45" s="162"/>
      <c r="EM45" s="162"/>
      <c r="EN45" s="162"/>
      <c r="EO45" s="165" t="s">
        <v>514</v>
      </c>
      <c r="EP45" s="165" t="s">
        <v>514</v>
      </c>
      <c r="EQ45" s="165">
        <v>2020</v>
      </c>
      <c r="ER45" s="165" t="s">
        <v>28</v>
      </c>
      <c r="ES45" s="165" t="s">
        <v>29</v>
      </c>
      <c r="ET45" s="165" t="s">
        <v>387</v>
      </c>
      <c r="EU45" s="165" t="s">
        <v>387</v>
      </c>
      <c r="EV45" s="165" t="s">
        <v>31</v>
      </c>
      <c r="EW45" s="165" t="s">
        <v>1549</v>
      </c>
      <c r="EX45" s="165" t="s">
        <v>403</v>
      </c>
      <c r="EY45" s="165" t="s">
        <v>1550</v>
      </c>
      <c r="EZ45" s="165" t="s">
        <v>413</v>
      </c>
      <c r="FA45" s="167" t="s">
        <v>1551</v>
      </c>
      <c r="FB45" s="165"/>
      <c r="FC45" s="165" t="s">
        <v>33</v>
      </c>
      <c r="FD45" s="165" t="s">
        <v>374</v>
      </c>
      <c r="FE45" s="165"/>
      <c r="FF45" s="66">
        <v>20001116</v>
      </c>
      <c r="FG45" s="99"/>
      <c r="FH45" s="100" t="str">
        <f>JU45&amp;" "&amp;JV45</f>
        <v xml:space="preserve"> </v>
      </c>
      <c r="FI45" s="101" t="s">
        <v>1552</v>
      </c>
      <c r="FJ45" s="169" t="s">
        <v>1543</v>
      </c>
      <c r="FK45" s="103"/>
      <c r="FL45" s="89" t="s">
        <v>577</v>
      </c>
      <c r="FM45" s="89"/>
      <c r="FN45" s="93"/>
      <c r="FO45" s="93"/>
      <c r="FP45" s="93"/>
      <c r="FQ45" s="104"/>
      <c r="FR45" s="104"/>
      <c r="FS45" s="104"/>
      <c r="FT45" s="105"/>
      <c r="FU45" s="106"/>
      <c r="FV45" s="105"/>
      <c r="FW45" s="107"/>
      <c r="FX45" s="108"/>
      <c r="FY45" s="104"/>
      <c r="FZ45" s="104"/>
      <c r="GA45" s="110"/>
      <c r="GB45" s="110"/>
      <c r="GC45" s="93"/>
      <c r="GD45" s="93"/>
      <c r="GE45" s="89"/>
      <c r="GF45" s="89"/>
      <c r="GG45" s="111"/>
      <c r="GH45" s="93"/>
      <c r="GI45" s="94"/>
      <c r="GJ45" s="94">
        <f>KT45</f>
        <v>0</v>
      </c>
      <c r="GK45" s="94"/>
      <c r="GL45" s="94"/>
      <c r="GM45" s="94" t="str">
        <f>FF45&amp;","&amp;GJ45</f>
        <v>20001116,0</v>
      </c>
      <c r="GN45" s="94"/>
      <c r="GO45" s="94"/>
      <c r="GP45" s="93"/>
      <c r="GQ45" s="94"/>
      <c r="GR45" s="83">
        <f>JX45</f>
        <v>0</v>
      </c>
      <c r="GT45" s="93">
        <f>JW45</f>
        <v>0</v>
      </c>
      <c r="GU45" s="93"/>
      <c r="GV45" s="111">
        <f>KD45</f>
        <v>0</v>
      </c>
      <c r="GW45" s="93">
        <f>KF45</f>
        <v>0</v>
      </c>
      <c r="GX45" s="93"/>
      <c r="GY45" s="93"/>
      <c r="GZ45" s="93"/>
      <c r="HA45" s="108"/>
      <c r="HB45" s="93"/>
      <c r="HC45" s="108">
        <f>KQ45</f>
        <v>0</v>
      </c>
      <c r="HD45" s="168"/>
      <c r="HE45" s="93"/>
      <c r="HF45" s="93"/>
      <c r="HG45" s="93"/>
      <c r="HH45" s="93"/>
      <c r="HI45" s="93"/>
      <c r="HJ45" s="93"/>
      <c r="HK45" s="93"/>
      <c r="HL45" s="93"/>
      <c r="HM45" s="93"/>
      <c r="HN45" s="108"/>
      <c r="HO45" s="109"/>
      <c r="HP45" s="93"/>
      <c r="HQ45" s="108"/>
      <c r="HR45" s="93"/>
      <c r="HS45" s="93"/>
      <c r="HT45" s="93"/>
      <c r="HU45" s="93"/>
      <c r="HV45" s="108"/>
      <c r="HW45" s="89"/>
      <c r="HX45" s="89"/>
      <c r="HY45" s="89"/>
      <c r="HZ45" s="102"/>
      <c r="IA45" s="115"/>
      <c r="IB45" s="115"/>
      <c r="IC45" s="153"/>
      <c r="ID45" s="116"/>
      <c r="IE45" s="89"/>
      <c r="IF45" s="94"/>
      <c r="IG45" s="93"/>
      <c r="IH45" s="108"/>
      <c r="II45" s="108"/>
      <c r="IJ45" s="108"/>
      <c r="IK45" s="93"/>
      <c r="IL45" s="93"/>
      <c r="IM45" s="93"/>
      <c r="IN45" s="93"/>
      <c r="IO45" s="93"/>
      <c r="IP45" s="93"/>
      <c r="IQ45" s="93"/>
      <c r="IR45" s="93"/>
      <c r="IS45" s="93"/>
      <c r="IT45" s="93"/>
      <c r="IU45" s="94"/>
      <c r="IV45" s="94"/>
      <c r="IW45" s="93"/>
      <c r="IX45" s="94"/>
      <c r="IY45" s="93"/>
      <c r="IZ45" s="94"/>
      <c r="JA45" s="94"/>
      <c r="JB45" s="94"/>
      <c r="JC45" s="93"/>
      <c r="JD45" s="93"/>
      <c r="JE45" s="93"/>
      <c r="JF45" s="73"/>
      <c r="JG45" s="93"/>
      <c r="JH45" s="93"/>
      <c r="JI45" s="94"/>
      <c r="JJ45" s="93"/>
      <c r="JK45" s="93"/>
      <c r="JL45" s="93"/>
      <c r="JM45" s="68"/>
      <c r="JN45" s="100"/>
      <c r="JO45" s="95"/>
      <c r="JP45" s="154" t="s">
        <v>304</v>
      </c>
      <c r="JQ45" s="155" t="e">
        <f>IF(JP45="","",VLOOKUP(JP45,#REF!,2,0))</f>
        <v>#REF!</v>
      </c>
    </row>
    <row r="46" spans="1:585" s="87" customFormat="1" ht="24" customHeight="1">
      <c r="A46" s="66">
        <v>20001153</v>
      </c>
      <c r="B46" s="99"/>
      <c r="C46" s="100" t="str">
        <f>DP46&amp;" "&amp;DQ46</f>
        <v>Nguyễn Thanh Liêm</v>
      </c>
      <c r="D46" s="101" t="str">
        <f>FI46</f>
        <v>Nguyễn Thanh Liêm</v>
      </c>
      <c r="E46" s="102" t="s">
        <v>1571</v>
      </c>
      <c r="F46" s="103"/>
      <c r="G46" s="89" t="s">
        <v>577</v>
      </c>
      <c r="H46" s="89"/>
      <c r="I46" s="93"/>
      <c r="J46" s="93"/>
      <c r="K46" s="93"/>
      <c r="L46" s="104"/>
      <c r="M46" s="104"/>
      <c r="N46" s="104"/>
      <c r="O46" s="105"/>
      <c r="P46" s="106"/>
      <c r="Q46" s="105"/>
      <c r="R46" s="107"/>
      <c r="S46" s="108"/>
      <c r="T46" s="104"/>
      <c r="U46" s="104"/>
      <c r="V46" s="110"/>
      <c r="W46" s="110"/>
      <c r="X46" s="93"/>
      <c r="Y46" s="93"/>
      <c r="Z46" s="89"/>
      <c r="AA46" s="89"/>
      <c r="AB46" s="111"/>
      <c r="AC46" s="93"/>
      <c r="AD46" s="94"/>
      <c r="AE46" s="94" t="str">
        <f>EO46</f>
        <v>20T4-CNÔ5</v>
      </c>
      <c r="AF46" s="94"/>
      <c r="AG46" s="94"/>
      <c r="AH46" s="94" t="str">
        <f>A46&amp;","&amp;AE46</f>
        <v>20001153,20T4-CNÔ5</v>
      </c>
      <c r="AI46" s="94"/>
      <c r="AJ46" s="94"/>
      <c r="AK46" s="93"/>
      <c r="AL46" s="94"/>
      <c r="AM46" s="83" t="str">
        <f>DS46</f>
        <v>30/05/2001</v>
      </c>
      <c r="AO46" s="93" t="str">
        <f>DR46</f>
        <v>Nam</v>
      </c>
      <c r="AP46" s="93"/>
      <c r="AQ46" s="111" t="str">
        <f>DY46</f>
        <v>Kinh</v>
      </c>
      <c r="AR46" s="93" t="s">
        <v>1572</v>
      </c>
      <c r="AS46" s="93" t="s">
        <v>810</v>
      </c>
      <c r="AT46" s="93" t="s">
        <v>775</v>
      </c>
      <c r="AU46" s="93" t="s">
        <v>162</v>
      </c>
      <c r="AV46" s="108"/>
      <c r="AW46" s="93"/>
      <c r="AX46" s="108"/>
      <c r="AY46" s="114" t="str">
        <f>AR46</f>
        <v>36 đường 18D KP10</v>
      </c>
      <c r="AZ46" s="93"/>
      <c r="BA46" s="93"/>
      <c r="BB46" s="93"/>
      <c r="BC46" s="93"/>
      <c r="BD46" s="93"/>
      <c r="BE46" s="93"/>
      <c r="BF46" s="93"/>
      <c r="BG46" s="93"/>
      <c r="BH46" s="93"/>
      <c r="BI46" s="108"/>
      <c r="BJ46" s="109"/>
      <c r="BK46" s="93"/>
      <c r="BL46" s="108"/>
      <c r="BM46" s="93"/>
      <c r="BN46" s="93"/>
      <c r="BO46" s="93"/>
      <c r="BP46" s="93"/>
      <c r="BQ46" s="108"/>
      <c r="BR46" s="89"/>
      <c r="BS46" s="89"/>
      <c r="BT46" s="89"/>
      <c r="BU46" s="102"/>
      <c r="BV46" s="115"/>
      <c r="BW46" s="115"/>
      <c r="BX46" s="153"/>
      <c r="BY46" s="116"/>
      <c r="BZ46" s="89"/>
      <c r="CA46" s="94"/>
      <c r="CB46" s="93"/>
      <c r="CC46" s="108"/>
      <c r="CD46" s="108"/>
      <c r="CE46" s="108"/>
      <c r="CF46" s="93"/>
      <c r="CG46" s="93"/>
      <c r="CH46" s="93"/>
      <c r="CI46" s="93"/>
      <c r="CJ46" s="93"/>
      <c r="CK46" s="93"/>
      <c r="CL46" s="93"/>
      <c r="CM46" s="93"/>
      <c r="CN46" s="93"/>
      <c r="CO46" s="93"/>
      <c r="CP46" s="94"/>
      <c r="CQ46" s="94"/>
      <c r="CR46" s="93"/>
      <c r="CS46" s="94"/>
      <c r="CT46" s="93"/>
      <c r="CU46" s="94"/>
      <c r="CV46" s="94"/>
      <c r="CW46" s="94"/>
      <c r="CX46" s="93"/>
      <c r="CY46" s="93"/>
      <c r="CZ46" s="93"/>
      <c r="DA46" s="73"/>
      <c r="DB46" s="93"/>
      <c r="DC46" s="93"/>
      <c r="DD46" s="94"/>
      <c r="DE46" s="93"/>
      <c r="DF46" s="93"/>
      <c r="DG46" s="93"/>
      <c r="DH46" s="68"/>
      <c r="DI46" s="100"/>
      <c r="DJ46" s="95"/>
      <c r="DK46" s="154"/>
      <c r="DL46" s="155"/>
      <c r="DM46" s="162">
        <v>467</v>
      </c>
      <c r="DN46" s="163" t="s">
        <v>1573</v>
      </c>
      <c r="DO46" s="164">
        <v>20001153</v>
      </c>
      <c r="DP46" s="165" t="s">
        <v>427</v>
      </c>
      <c r="DQ46" s="165" t="s">
        <v>853</v>
      </c>
      <c r="DR46" s="162" t="s">
        <v>9</v>
      </c>
      <c r="DS46" s="166" t="s">
        <v>1574</v>
      </c>
      <c r="DT46" s="166" t="s">
        <v>1570</v>
      </c>
      <c r="DU46" s="165" t="s">
        <v>24</v>
      </c>
      <c r="DV46" s="165" t="s">
        <v>528</v>
      </c>
      <c r="DW46" s="165"/>
      <c r="DX46" s="165"/>
      <c r="DY46" s="165" t="s">
        <v>158</v>
      </c>
      <c r="DZ46" s="159">
        <f>VLOOKUP(DO46,'[1]Sheet1 (5 THANG)'!$C$8:$D$45,2,0)</f>
        <v>36</v>
      </c>
      <c r="EA46" s="165" t="s">
        <v>1575</v>
      </c>
      <c r="EB46" s="165" t="s">
        <v>1575</v>
      </c>
      <c r="EC46" s="165"/>
      <c r="ED46" s="165"/>
      <c r="EE46" s="165"/>
      <c r="EF46" s="165" t="s">
        <v>528</v>
      </c>
      <c r="EG46" s="165"/>
      <c r="EH46" s="165" t="s">
        <v>27</v>
      </c>
      <c r="EI46" s="165"/>
      <c r="EJ46" s="162"/>
      <c r="EK46" s="162"/>
      <c r="EL46" s="166" t="s">
        <v>1576</v>
      </c>
      <c r="EM46" s="171">
        <v>42769</v>
      </c>
      <c r="EN46" s="162" t="s">
        <v>372</v>
      </c>
      <c r="EO46" s="165" t="s">
        <v>1541</v>
      </c>
      <c r="EP46" s="165" t="s">
        <v>1541</v>
      </c>
      <c r="EQ46" s="165">
        <v>2020</v>
      </c>
      <c r="ER46" s="165" t="s">
        <v>28</v>
      </c>
      <c r="ES46" s="165" t="s">
        <v>29</v>
      </c>
      <c r="ET46" s="165" t="s">
        <v>30</v>
      </c>
      <c r="EU46" s="165" t="s">
        <v>30</v>
      </c>
      <c r="EV46" s="165" t="s">
        <v>31</v>
      </c>
      <c r="EW46" s="165" t="s">
        <v>1577</v>
      </c>
      <c r="EX46" s="165" t="s">
        <v>506</v>
      </c>
      <c r="EY46" s="165"/>
      <c r="EZ46" s="165"/>
      <c r="FA46" s="167" t="s">
        <v>1578</v>
      </c>
      <c r="FB46" s="165"/>
      <c r="FC46" s="165" t="s">
        <v>33</v>
      </c>
      <c r="FD46" s="165" t="s">
        <v>374</v>
      </c>
      <c r="FE46" s="165"/>
      <c r="FF46" s="66">
        <v>20001153</v>
      </c>
      <c r="FG46" s="99"/>
      <c r="FH46" s="100" t="str">
        <f>JU46&amp;" "&amp;JV46</f>
        <v xml:space="preserve"> </v>
      </c>
      <c r="FI46" s="101" t="s">
        <v>1579</v>
      </c>
      <c r="FJ46" s="102" t="s">
        <v>1571</v>
      </c>
      <c r="FK46" s="103"/>
      <c r="FL46" s="89" t="s">
        <v>577</v>
      </c>
      <c r="FM46" s="89"/>
      <c r="FN46" s="93"/>
      <c r="FO46" s="93"/>
      <c r="FP46" s="93"/>
      <c r="FQ46" s="104"/>
      <c r="FR46" s="104"/>
      <c r="FS46" s="104"/>
      <c r="FT46" s="105"/>
      <c r="FU46" s="106"/>
      <c r="FV46" s="105"/>
      <c r="FW46" s="107"/>
      <c r="FX46" s="108"/>
      <c r="FY46" s="104"/>
      <c r="FZ46" s="104"/>
      <c r="GA46" s="110"/>
      <c r="GB46" s="110"/>
      <c r="GC46" s="93"/>
      <c r="GD46" s="93"/>
      <c r="GE46" s="89"/>
      <c r="GF46" s="89"/>
      <c r="GG46" s="111"/>
      <c r="GH46" s="93"/>
      <c r="GI46" s="94"/>
      <c r="GJ46" s="94">
        <f>KT46</f>
        <v>0</v>
      </c>
      <c r="GK46" s="94"/>
      <c r="GL46" s="94"/>
      <c r="GM46" s="94" t="str">
        <f>FF46&amp;","&amp;GJ46</f>
        <v>20001153,0</v>
      </c>
      <c r="GN46" s="94"/>
      <c r="GO46" s="94"/>
      <c r="GP46" s="93"/>
      <c r="GQ46" s="94"/>
      <c r="GR46" s="83">
        <f>JX46</f>
        <v>0</v>
      </c>
      <c r="GT46" s="93">
        <f>JW46</f>
        <v>0</v>
      </c>
      <c r="GU46" s="93"/>
      <c r="GV46" s="111"/>
      <c r="GW46" s="93">
        <f>KF46</f>
        <v>0</v>
      </c>
      <c r="GX46" s="93"/>
      <c r="GY46" s="93"/>
      <c r="GZ46" s="93"/>
      <c r="HA46" s="108"/>
      <c r="HB46" s="93"/>
      <c r="HC46" s="108"/>
      <c r="HD46" s="168"/>
      <c r="HE46" s="93"/>
      <c r="HF46" s="93"/>
      <c r="HG46" s="93"/>
      <c r="HH46" s="93"/>
      <c r="HI46" s="93"/>
      <c r="HJ46" s="93"/>
      <c r="HK46" s="93"/>
      <c r="HL46" s="93"/>
      <c r="HM46" s="93"/>
      <c r="HN46" s="108"/>
      <c r="HO46" s="109"/>
      <c r="HP46" s="93"/>
      <c r="HQ46" s="108"/>
      <c r="HR46" s="93"/>
      <c r="HS46" s="93"/>
      <c r="HT46" s="93"/>
      <c r="HU46" s="93"/>
      <c r="HV46" s="108"/>
      <c r="HW46" s="89"/>
      <c r="HX46" s="89"/>
      <c r="HY46" s="89"/>
      <c r="HZ46" s="102"/>
      <c r="IA46" s="115"/>
      <c r="IB46" s="115"/>
      <c r="IC46" s="153"/>
      <c r="ID46" s="116"/>
      <c r="IE46" s="89"/>
      <c r="IF46" s="94"/>
      <c r="IG46" s="93"/>
      <c r="IH46" s="108"/>
      <c r="II46" s="108"/>
      <c r="IJ46" s="108"/>
      <c r="IK46" s="93"/>
      <c r="IL46" s="93"/>
      <c r="IM46" s="93"/>
      <c r="IN46" s="93"/>
      <c r="IO46" s="93"/>
      <c r="IP46" s="93"/>
      <c r="IQ46" s="93"/>
      <c r="IR46" s="93"/>
      <c r="IS46" s="93"/>
      <c r="IT46" s="93"/>
      <c r="IU46" s="94"/>
      <c r="IV46" s="94"/>
      <c r="IW46" s="93"/>
      <c r="IX46" s="94"/>
      <c r="IY46" s="93"/>
      <c r="IZ46" s="94"/>
      <c r="JA46" s="94"/>
      <c r="JB46" s="94"/>
      <c r="JC46" s="93"/>
      <c r="JD46" s="93"/>
      <c r="JE46" s="93"/>
      <c r="JF46" s="73"/>
      <c r="JG46" s="93"/>
      <c r="JH46" s="93"/>
      <c r="JI46" s="94"/>
      <c r="JJ46" s="93"/>
      <c r="JK46" s="93"/>
      <c r="JL46" s="93"/>
      <c r="JM46" s="68"/>
      <c r="JN46" s="100"/>
      <c r="JO46" s="95"/>
      <c r="JP46" s="154" t="s">
        <v>304</v>
      </c>
      <c r="JQ46" s="155" t="str">
        <f>IF(JP46="","",VLOOKUP(JP46,'[2]tuyensinhttyt2020-2021-1.xlsb]MÃ BV2'!$C$2:$D$136,2,0))</f>
        <v>BỆNH VIỆN QUẬN TÂN PHÚ</v>
      </c>
      <c r="JR46" s="172"/>
    </row>
    <row r="47" spans="1:585" s="87" customFormat="1" ht="24" hidden="1" customHeight="1">
      <c r="A47" s="66">
        <v>20001170</v>
      </c>
      <c r="B47" s="99"/>
      <c r="C47" s="100" t="str">
        <f>DP47&amp;" "&amp;DQ47</f>
        <v>Hồ Trọng Nhân</v>
      </c>
      <c r="D47" s="101" t="str">
        <f>FI47</f>
        <v>Hồ Trọng Nhân</v>
      </c>
      <c r="E47" s="102"/>
      <c r="F47" s="103"/>
      <c r="G47" s="89" t="s">
        <v>1371</v>
      </c>
      <c r="H47" s="89"/>
      <c r="I47" s="93"/>
      <c r="J47" s="93"/>
      <c r="K47" s="93"/>
      <c r="L47" s="104"/>
      <c r="M47" s="104"/>
      <c r="N47" s="104"/>
      <c r="O47" s="105"/>
      <c r="P47" s="106"/>
      <c r="Q47" s="105"/>
      <c r="R47" s="107"/>
      <c r="S47" s="108"/>
      <c r="T47" s="104"/>
      <c r="U47" s="104"/>
      <c r="V47" s="110"/>
      <c r="W47" s="110"/>
      <c r="X47" s="93"/>
      <c r="Y47" s="93"/>
      <c r="Z47" s="89"/>
      <c r="AA47" s="89"/>
      <c r="AB47" s="111"/>
      <c r="AC47" s="93"/>
      <c r="AD47" s="94"/>
      <c r="AE47" s="94" t="str">
        <f>EO47</f>
        <v>20T4-LGT1</v>
      </c>
      <c r="AF47" s="94"/>
      <c r="AG47" s="94"/>
      <c r="AH47" s="94" t="str">
        <f>A47&amp;","&amp;AE47</f>
        <v>20001170,20T4-LGT1</v>
      </c>
      <c r="AI47" s="94"/>
      <c r="AJ47" s="94"/>
      <c r="AK47" s="93"/>
      <c r="AL47" s="94"/>
      <c r="AM47" s="83" t="str">
        <f>DS47</f>
        <v>28/11/1998</v>
      </c>
      <c r="AO47" s="93" t="str">
        <f>DR47</f>
        <v>Nam</v>
      </c>
      <c r="AP47" s="93"/>
      <c r="AQ47" s="111" t="str">
        <f>DY47</f>
        <v>Kinh</v>
      </c>
      <c r="AR47" s="93" t="s">
        <v>1581</v>
      </c>
      <c r="AS47" s="93" t="s">
        <v>1582</v>
      </c>
      <c r="AT47" s="93" t="s">
        <v>1583</v>
      </c>
      <c r="AU47" s="93" t="s">
        <v>1584</v>
      </c>
      <c r="AV47" s="108"/>
      <c r="AW47" s="93"/>
      <c r="AX47" s="108"/>
      <c r="AY47" s="114" t="str">
        <f>AR47</f>
        <v>ấp Kiên Thanh</v>
      </c>
      <c r="AZ47" s="93"/>
      <c r="BA47" s="93"/>
      <c r="BB47" s="93"/>
      <c r="BC47" s="93"/>
      <c r="BD47" s="93"/>
      <c r="BE47" s="93"/>
      <c r="BF47" s="93"/>
      <c r="BG47" s="93"/>
      <c r="BH47" s="93"/>
      <c r="BI47" s="108"/>
      <c r="BJ47" s="109"/>
      <c r="BK47" s="93"/>
      <c r="BL47" s="108"/>
      <c r="BM47" s="93"/>
      <c r="BN47" s="93"/>
      <c r="BO47" s="93"/>
      <c r="BP47" s="93"/>
      <c r="BQ47" s="108"/>
      <c r="BR47" s="89"/>
      <c r="BS47" s="89"/>
      <c r="BT47" s="89"/>
      <c r="BU47" s="102"/>
      <c r="BV47" s="115"/>
      <c r="BW47" s="115"/>
      <c r="BX47" s="153"/>
      <c r="BY47" s="116"/>
      <c r="BZ47" s="89"/>
      <c r="CA47" s="94"/>
      <c r="CB47" s="93"/>
      <c r="CC47" s="108"/>
      <c r="CD47" s="108"/>
      <c r="CE47" s="108"/>
      <c r="CF47" s="93"/>
      <c r="CG47" s="93"/>
      <c r="CH47" s="93"/>
      <c r="CI47" s="93"/>
      <c r="CJ47" s="93"/>
      <c r="CK47" s="93"/>
      <c r="CL47" s="93"/>
      <c r="CM47" s="93"/>
      <c r="CN47" s="93"/>
      <c r="CO47" s="93"/>
      <c r="CP47" s="94"/>
      <c r="CQ47" s="94"/>
      <c r="CR47" s="93"/>
      <c r="CS47" s="94"/>
      <c r="CT47" s="93"/>
      <c r="CU47" s="94"/>
      <c r="CV47" s="94"/>
      <c r="CW47" s="94"/>
      <c r="CX47" s="93"/>
      <c r="CY47" s="93"/>
      <c r="CZ47" s="93"/>
      <c r="DA47" s="73"/>
      <c r="DB47" s="93"/>
      <c r="DC47" s="93"/>
      <c r="DD47" s="94"/>
      <c r="DE47" s="93"/>
      <c r="DF47" s="93"/>
      <c r="DG47" s="93"/>
      <c r="DH47" s="68"/>
      <c r="DI47" s="100"/>
      <c r="DJ47" s="95"/>
      <c r="DK47" s="154"/>
      <c r="DL47" s="155"/>
      <c r="DM47" s="162">
        <v>644</v>
      </c>
      <c r="DN47" s="163" t="s">
        <v>1585</v>
      </c>
      <c r="DO47" s="164">
        <v>20001170</v>
      </c>
      <c r="DP47" s="165" t="s">
        <v>1586</v>
      </c>
      <c r="DQ47" s="165" t="s">
        <v>812</v>
      </c>
      <c r="DR47" s="162" t="s">
        <v>9</v>
      </c>
      <c r="DS47" s="166" t="s">
        <v>1587</v>
      </c>
      <c r="DT47" s="166" t="s">
        <v>1570</v>
      </c>
      <c r="DU47" s="165" t="s">
        <v>499</v>
      </c>
      <c r="DV47" s="165" t="s">
        <v>499</v>
      </c>
      <c r="DW47" s="165"/>
      <c r="DX47" s="165"/>
      <c r="DY47" s="165" t="s">
        <v>158</v>
      </c>
      <c r="DZ47" s="159">
        <f>VLOOKUP(DO47,'[1]Sheet1 (5 THANG)'!$C$8:$D$45,2,0)</f>
        <v>37</v>
      </c>
      <c r="EA47" s="165" t="s">
        <v>1588</v>
      </c>
      <c r="EB47" s="165" t="s">
        <v>1588</v>
      </c>
      <c r="EC47" s="165"/>
      <c r="ED47" s="165"/>
      <c r="EE47" s="165" t="s">
        <v>364</v>
      </c>
      <c r="EF47" s="165" t="s">
        <v>499</v>
      </c>
      <c r="EG47" s="165" t="s">
        <v>498</v>
      </c>
      <c r="EH47" s="165" t="s">
        <v>27</v>
      </c>
      <c r="EI47" s="165"/>
      <c r="EJ47" s="162"/>
      <c r="EK47" s="162"/>
      <c r="EL47" s="166" t="s">
        <v>1589</v>
      </c>
      <c r="EM47" s="162" t="s">
        <v>1590</v>
      </c>
      <c r="EN47" s="162" t="s">
        <v>499</v>
      </c>
      <c r="EO47" s="165" t="s">
        <v>554</v>
      </c>
      <c r="EP47" s="165" t="s">
        <v>554</v>
      </c>
      <c r="EQ47" s="165">
        <v>2020</v>
      </c>
      <c r="ER47" s="165" t="s">
        <v>28</v>
      </c>
      <c r="ES47" s="165" t="s">
        <v>29</v>
      </c>
      <c r="ET47" s="165" t="s">
        <v>556</v>
      </c>
      <c r="EU47" s="165" t="s">
        <v>556</v>
      </c>
      <c r="EV47" s="165" t="s">
        <v>31</v>
      </c>
      <c r="EW47" s="165" t="s">
        <v>1591</v>
      </c>
      <c r="EX47" s="165" t="s">
        <v>491</v>
      </c>
      <c r="EY47" s="165" t="s">
        <v>1442</v>
      </c>
      <c r="EZ47" s="165" t="s">
        <v>379</v>
      </c>
      <c r="FA47" s="167" t="s">
        <v>1592</v>
      </c>
      <c r="FB47" s="165"/>
      <c r="FC47" s="165" t="s">
        <v>33</v>
      </c>
      <c r="FD47" s="165" t="s">
        <v>374</v>
      </c>
      <c r="FE47" s="165"/>
      <c r="FF47" s="66">
        <v>20001170</v>
      </c>
      <c r="FG47" s="99"/>
      <c r="FH47" s="100" t="str">
        <f>JU47&amp;" "&amp;JV47</f>
        <v xml:space="preserve"> </v>
      </c>
      <c r="FI47" s="101" t="s">
        <v>1593</v>
      </c>
      <c r="FJ47" s="102"/>
      <c r="FK47" s="103"/>
      <c r="FL47" s="89" t="s">
        <v>1371</v>
      </c>
      <c r="FM47" s="89"/>
      <c r="FN47" s="93"/>
      <c r="FO47" s="93"/>
      <c r="FP47" s="93"/>
      <c r="FQ47" s="104"/>
      <c r="FR47" s="104"/>
      <c r="FS47" s="104"/>
      <c r="FT47" s="105"/>
      <c r="FU47" s="106"/>
      <c r="FV47" s="105"/>
      <c r="FW47" s="107"/>
      <c r="FX47" s="108"/>
      <c r="FY47" s="104"/>
      <c r="FZ47" s="104"/>
      <c r="GA47" s="110"/>
      <c r="GB47" s="110"/>
      <c r="GC47" s="93"/>
      <c r="GD47" s="93"/>
      <c r="GE47" s="89"/>
      <c r="GF47" s="89"/>
      <c r="GG47" s="111"/>
      <c r="GH47" s="93"/>
      <c r="GI47" s="94"/>
      <c r="GJ47" s="94">
        <f>KT47</f>
        <v>0</v>
      </c>
      <c r="GK47" s="94"/>
      <c r="GL47" s="94"/>
      <c r="GM47" s="94" t="str">
        <f>FF47&amp;","&amp;GJ47</f>
        <v>20001170,0</v>
      </c>
      <c r="GN47" s="94"/>
      <c r="GO47" s="94"/>
      <c r="GP47" s="93"/>
      <c r="GQ47" s="94"/>
      <c r="GR47" s="83">
        <f>JX47</f>
        <v>0</v>
      </c>
      <c r="GT47" s="93">
        <f>JW47</f>
        <v>0</v>
      </c>
      <c r="GU47" s="93"/>
      <c r="GV47" s="111"/>
      <c r="GW47" s="93">
        <f>KF47</f>
        <v>0</v>
      </c>
      <c r="GX47" s="93"/>
      <c r="GY47" s="93"/>
      <c r="GZ47" s="93"/>
      <c r="HA47" s="108"/>
      <c r="HB47" s="93"/>
      <c r="HC47" s="108"/>
      <c r="HD47" s="168"/>
      <c r="HE47" s="93"/>
      <c r="HF47" s="93"/>
      <c r="HG47" s="93"/>
      <c r="HH47" s="93"/>
      <c r="HI47" s="93"/>
      <c r="HJ47" s="93"/>
      <c r="HK47" s="93"/>
      <c r="HL47" s="93"/>
      <c r="HM47" s="93"/>
      <c r="HN47" s="108"/>
      <c r="HO47" s="109"/>
      <c r="HP47" s="93"/>
      <c r="HQ47" s="108"/>
      <c r="HR47" s="93"/>
      <c r="HS47" s="93"/>
      <c r="HT47" s="93"/>
      <c r="HU47" s="93"/>
      <c r="HV47" s="108"/>
      <c r="HW47" s="89"/>
      <c r="HX47" s="89"/>
      <c r="HY47" s="89"/>
      <c r="HZ47" s="102"/>
      <c r="IA47" s="115"/>
      <c r="IB47" s="115"/>
      <c r="IC47" s="153"/>
      <c r="ID47" s="116"/>
      <c r="IE47" s="89"/>
      <c r="IF47" s="94"/>
      <c r="IG47" s="93"/>
      <c r="IH47" s="108"/>
      <c r="II47" s="108"/>
      <c r="IJ47" s="108"/>
      <c r="IK47" s="93"/>
      <c r="IL47" s="93"/>
      <c r="IM47" s="93"/>
      <c r="IN47" s="93"/>
      <c r="IO47" s="93"/>
      <c r="IP47" s="93"/>
      <c r="IQ47" s="93"/>
      <c r="IR47" s="93"/>
      <c r="IS47" s="93"/>
      <c r="IT47" s="93"/>
      <c r="IU47" s="94"/>
      <c r="IV47" s="94"/>
      <c r="IW47" s="93"/>
      <c r="IX47" s="94"/>
      <c r="IY47" s="93"/>
      <c r="IZ47" s="94"/>
      <c r="JA47" s="94"/>
      <c r="JB47" s="94"/>
      <c r="JC47" s="93"/>
      <c r="JD47" s="93"/>
      <c r="JE47" s="93"/>
      <c r="JF47" s="73"/>
      <c r="JG47" s="93"/>
      <c r="JH47" s="93"/>
      <c r="JI47" s="94"/>
      <c r="JJ47" s="93"/>
      <c r="JK47" s="93"/>
      <c r="JL47" s="93"/>
      <c r="JM47" s="68"/>
      <c r="JN47" s="100"/>
      <c r="JO47" s="95"/>
      <c r="JP47" s="154" t="s">
        <v>369</v>
      </c>
      <c r="JQ47" s="155" t="str">
        <f>IF(JP47="","",VLOOKUP(JP47,'[2]tuyensinhttyt2020-2021-1.xlsb]MÃ BV2'!$C$2:$D$136,2,0))</f>
        <v>BỆNH VIỆN QUẬN TÂN BÌNH</v>
      </c>
      <c r="JR47" s="172"/>
    </row>
    <row r="48" spans="1:585" s="87" customFormat="1" ht="24" hidden="1" customHeight="1" thickBot="1">
      <c r="A48" s="66">
        <v>20001183</v>
      </c>
      <c r="B48" s="99"/>
      <c r="C48" s="100" t="str">
        <f>DP48&amp;" "&amp;DQ48</f>
        <v>Nguyễn Bình Minh</v>
      </c>
      <c r="D48" s="101" t="str">
        <f>FI48</f>
        <v>Nguyễn Bình Minh</v>
      </c>
      <c r="E48" s="102"/>
      <c r="F48" s="103"/>
      <c r="G48" s="89" t="s">
        <v>1594</v>
      </c>
      <c r="H48" s="89"/>
      <c r="I48" s="93"/>
      <c r="J48" s="93"/>
      <c r="K48" s="93"/>
      <c r="L48" s="104"/>
      <c r="M48" s="104"/>
      <c r="N48" s="104"/>
      <c r="O48" s="105"/>
      <c r="P48" s="106"/>
      <c r="Q48" s="105"/>
      <c r="R48" s="107"/>
      <c r="S48" s="108"/>
      <c r="T48" s="104"/>
      <c r="U48" s="104"/>
      <c r="V48" s="110"/>
      <c r="W48" s="110"/>
      <c r="X48" s="93"/>
      <c r="Y48" s="93"/>
      <c r="Z48" s="89"/>
      <c r="AA48" s="89"/>
      <c r="AB48" s="111"/>
      <c r="AC48" s="93"/>
      <c r="AD48" s="94"/>
      <c r="AE48" s="94" t="str">
        <f>EO48</f>
        <v>20T4-CNÔ5</v>
      </c>
      <c r="AF48" s="94"/>
      <c r="AG48" s="94"/>
      <c r="AH48" s="94" t="str">
        <f>A48&amp;","&amp;AE48</f>
        <v>20001183,20T4-CNÔ5</v>
      </c>
      <c r="AI48" s="94"/>
      <c r="AJ48" s="94"/>
      <c r="AK48" s="93"/>
      <c r="AL48" s="94"/>
      <c r="AM48" s="83" t="str">
        <f>DS48</f>
        <v>05/08/2005</v>
      </c>
      <c r="AO48" s="93" t="str">
        <f>DR48</f>
        <v>Nam</v>
      </c>
      <c r="AP48" s="93"/>
      <c r="AQ48" s="111" t="str">
        <f>DY48</f>
        <v>Kinh</v>
      </c>
      <c r="AR48" s="93" t="s">
        <v>1595</v>
      </c>
      <c r="AS48" s="93" t="s">
        <v>810</v>
      </c>
      <c r="AT48" s="93" t="s">
        <v>775</v>
      </c>
      <c r="AU48" s="93" t="s">
        <v>1192</v>
      </c>
      <c r="AV48" s="108"/>
      <c r="AW48" s="93"/>
      <c r="AX48" s="108"/>
      <c r="AY48" s="114" t="str">
        <f>AR48</f>
        <v>665/5 Tân Kỳ Tân Quý Khu phố 4</v>
      </c>
      <c r="AZ48" s="93"/>
      <c r="BA48" s="93"/>
      <c r="BB48" s="93"/>
      <c r="BC48" s="93"/>
      <c r="BD48" s="93"/>
      <c r="BE48" s="93"/>
      <c r="BF48" s="93"/>
      <c r="BG48" s="93"/>
      <c r="BH48" s="93"/>
      <c r="BI48" s="108"/>
      <c r="BJ48" s="109"/>
      <c r="BK48" s="93"/>
      <c r="BL48" s="108"/>
      <c r="BM48" s="93"/>
      <c r="BN48" s="93"/>
      <c r="BO48" s="93"/>
      <c r="BP48" s="93"/>
      <c r="BQ48" s="108"/>
      <c r="BR48" s="89"/>
      <c r="BS48" s="89"/>
      <c r="BT48" s="89"/>
      <c r="BU48" s="102"/>
      <c r="BV48" s="115"/>
      <c r="BW48" s="115"/>
      <c r="BX48" s="153"/>
      <c r="BY48" s="116"/>
      <c r="BZ48" s="89"/>
      <c r="CA48" s="94"/>
      <c r="CB48" s="93"/>
      <c r="CC48" s="108"/>
      <c r="CD48" s="108"/>
      <c r="CE48" s="108"/>
      <c r="CF48" s="93"/>
      <c r="CG48" s="93"/>
      <c r="CH48" s="93"/>
      <c r="CI48" s="93"/>
      <c r="CJ48" s="93"/>
      <c r="CK48" s="93"/>
      <c r="CL48" s="93"/>
      <c r="CM48" s="93"/>
      <c r="CN48" s="93"/>
      <c r="CO48" s="93"/>
      <c r="CP48" s="94"/>
      <c r="CQ48" s="94"/>
      <c r="CR48" s="93"/>
      <c r="CS48" s="94"/>
      <c r="CT48" s="93"/>
      <c r="CU48" s="94"/>
      <c r="CV48" s="94"/>
      <c r="CW48" s="94"/>
      <c r="CX48" s="93"/>
      <c r="CY48" s="93"/>
      <c r="CZ48" s="93"/>
      <c r="DA48" s="73"/>
      <c r="DB48" s="93"/>
      <c r="DC48" s="93"/>
      <c r="DD48" s="94"/>
      <c r="DE48" s="93"/>
      <c r="DF48" s="93"/>
      <c r="DG48" s="93"/>
      <c r="DH48" s="68"/>
      <c r="DI48" s="100"/>
      <c r="DJ48" s="95"/>
      <c r="DK48" s="154"/>
      <c r="DL48" s="155"/>
      <c r="DM48" s="162">
        <v>554</v>
      </c>
      <c r="DN48" s="163" t="s">
        <v>1596</v>
      </c>
      <c r="DO48" s="164">
        <v>20001183</v>
      </c>
      <c r="DP48" s="165" t="s">
        <v>1597</v>
      </c>
      <c r="DQ48" s="165" t="s">
        <v>383</v>
      </c>
      <c r="DR48" s="162" t="s">
        <v>9</v>
      </c>
      <c r="DS48" s="166" t="s">
        <v>1580</v>
      </c>
      <c r="DT48" s="166" t="s">
        <v>1570</v>
      </c>
      <c r="DU48" s="165" t="s">
        <v>24</v>
      </c>
      <c r="DV48" s="165" t="s">
        <v>24</v>
      </c>
      <c r="DW48" s="165"/>
      <c r="DX48" s="165"/>
      <c r="DY48" s="165" t="s">
        <v>158</v>
      </c>
      <c r="DZ48" s="159">
        <f>VLOOKUP(DO48,'[1]Sheet1 (5 THANG)'!$C$8:$D$45,2,0)</f>
        <v>38</v>
      </c>
      <c r="EA48" s="165" t="s">
        <v>1598</v>
      </c>
      <c r="EB48" s="165" t="s">
        <v>1599</v>
      </c>
      <c r="EC48" s="165"/>
      <c r="ED48" s="165" t="s">
        <v>555</v>
      </c>
      <c r="EE48" s="165" t="s">
        <v>26</v>
      </c>
      <c r="EF48" s="165" t="s">
        <v>24</v>
      </c>
      <c r="EG48" s="165" t="s">
        <v>410</v>
      </c>
      <c r="EH48" s="165" t="s">
        <v>27</v>
      </c>
      <c r="EI48" s="165"/>
      <c r="EJ48" s="162"/>
      <c r="EK48" s="162"/>
      <c r="EL48" s="162"/>
      <c r="EM48" s="162"/>
      <c r="EN48" s="162"/>
      <c r="EO48" s="165" t="s">
        <v>1541</v>
      </c>
      <c r="EP48" s="165" t="s">
        <v>1541</v>
      </c>
      <c r="EQ48" s="165">
        <v>2020</v>
      </c>
      <c r="ER48" s="165" t="s">
        <v>28</v>
      </c>
      <c r="ES48" s="165" t="s">
        <v>29</v>
      </c>
      <c r="ET48" s="165" t="s">
        <v>30</v>
      </c>
      <c r="EU48" s="165" t="s">
        <v>30</v>
      </c>
      <c r="EV48" s="165" t="s">
        <v>31</v>
      </c>
      <c r="EW48" s="165" t="s">
        <v>1600</v>
      </c>
      <c r="EX48" s="165" t="s">
        <v>413</v>
      </c>
      <c r="EY48" s="165"/>
      <c r="EZ48" s="165"/>
      <c r="FA48" s="167" t="s">
        <v>1601</v>
      </c>
      <c r="FB48" s="165" t="s">
        <v>1602</v>
      </c>
      <c r="FC48" s="165" t="s">
        <v>33</v>
      </c>
      <c r="FD48" s="165" t="s">
        <v>374</v>
      </c>
      <c r="FE48" s="165"/>
      <c r="FF48" s="66">
        <v>20001183</v>
      </c>
      <c r="FG48" s="99"/>
      <c r="FH48" s="100" t="str">
        <f>JU48&amp;" "&amp;JV48</f>
        <v xml:space="preserve"> </v>
      </c>
      <c r="FI48" s="101" t="s">
        <v>1603</v>
      </c>
      <c r="FJ48" s="102"/>
      <c r="FK48" s="103"/>
      <c r="FL48" s="89" t="s">
        <v>1594</v>
      </c>
      <c r="FM48" s="89"/>
      <c r="FN48" s="93"/>
      <c r="FO48" s="93"/>
      <c r="FP48" s="93"/>
      <c r="FQ48" s="104"/>
      <c r="FR48" s="104"/>
      <c r="FS48" s="104"/>
      <c r="FT48" s="105"/>
      <c r="FU48" s="106"/>
      <c r="FV48" s="105"/>
      <c r="FW48" s="107"/>
      <c r="FX48" s="108"/>
      <c r="FY48" s="104"/>
      <c r="FZ48" s="104"/>
      <c r="GA48" s="110"/>
      <c r="GB48" s="110"/>
      <c r="GC48" s="93"/>
      <c r="GD48" s="93"/>
      <c r="GE48" s="89"/>
      <c r="GF48" s="89"/>
      <c r="GG48" s="111"/>
      <c r="GH48" s="93"/>
      <c r="GI48" s="94"/>
      <c r="GJ48" s="94">
        <f>KT48</f>
        <v>0</v>
      </c>
      <c r="GK48" s="94"/>
      <c r="GL48" s="94"/>
      <c r="GM48" s="94" t="str">
        <f>FF48&amp;","&amp;GJ48</f>
        <v>20001183,0</v>
      </c>
      <c r="GN48" s="94"/>
      <c r="GO48" s="94"/>
      <c r="GP48" s="93"/>
      <c r="GQ48" s="94"/>
      <c r="GR48" s="83">
        <f>JX48</f>
        <v>0</v>
      </c>
      <c r="GT48" s="93">
        <f>JW48</f>
        <v>0</v>
      </c>
      <c r="GU48" s="93"/>
      <c r="GV48" s="111"/>
      <c r="GW48" s="93">
        <f>KF48</f>
        <v>0</v>
      </c>
      <c r="GX48" s="93"/>
      <c r="GY48" s="93"/>
      <c r="GZ48" s="93"/>
      <c r="HA48" s="108"/>
      <c r="HB48" s="93"/>
      <c r="HC48" s="108"/>
      <c r="HD48" s="168"/>
      <c r="HE48" s="93"/>
      <c r="HF48" s="93"/>
      <c r="HG48" s="93"/>
      <c r="HH48" s="93"/>
      <c r="HI48" s="93"/>
      <c r="HJ48" s="93"/>
      <c r="HK48" s="93"/>
      <c r="HL48" s="93"/>
      <c r="HM48" s="93"/>
      <c r="HN48" s="108"/>
      <c r="HO48" s="109"/>
      <c r="HP48" s="93"/>
      <c r="HQ48" s="108"/>
      <c r="HR48" s="93"/>
      <c r="HS48" s="93"/>
      <c r="HT48" s="93"/>
      <c r="HU48" s="93"/>
      <c r="HV48" s="108"/>
      <c r="HW48" s="89"/>
      <c r="HX48" s="89"/>
      <c r="HY48" s="89"/>
      <c r="HZ48" s="102"/>
      <c r="IA48" s="115"/>
      <c r="IB48" s="115"/>
      <c r="IC48" s="153"/>
      <c r="ID48" s="116"/>
      <c r="IE48" s="89"/>
      <c r="IF48" s="94"/>
      <c r="IG48" s="93"/>
      <c r="IH48" s="108"/>
      <c r="II48" s="108"/>
      <c r="IJ48" s="108"/>
      <c r="IK48" s="93"/>
      <c r="IL48" s="93"/>
      <c r="IM48" s="93"/>
      <c r="IN48" s="93"/>
      <c r="IO48" s="93"/>
      <c r="IP48" s="93"/>
      <c r="IQ48" s="93"/>
      <c r="IR48" s="93"/>
      <c r="IS48" s="93"/>
      <c r="IT48" s="93"/>
      <c r="IU48" s="94"/>
      <c r="IV48" s="94"/>
      <c r="IW48" s="93"/>
      <c r="IX48" s="94"/>
      <c r="IY48" s="93"/>
      <c r="IZ48" s="94"/>
      <c r="JA48" s="94"/>
      <c r="JB48" s="94"/>
      <c r="JC48" s="93"/>
      <c r="JD48" s="93"/>
      <c r="JE48" s="93"/>
      <c r="JF48" s="73"/>
      <c r="JG48" s="93"/>
      <c r="JH48" s="93"/>
      <c r="JI48" s="94"/>
      <c r="JJ48" s="93"/>
      <c r="JK48" s="93"/>
      <c r="JL48" s="93"/>
      <c r="JM48" s="68"/>
      <c r="JN48" s="100"/>
      <c r="JO48" s="95"/>
      <c r="JP48" s="154" t="s">
        <v>304</v>
      </c>
      <c r="JQ48" s="155" t="str">
        <f>IF(JP48="","",VLOOKUP(JP48,'[2]tuyensinhttyt2020-2021-1.xlsb]MÃ BV2'!$C$2:$D$136,2,0))</f>
        <v>BỆNH VIỆN QUẬN TÂN PHÚ</v>
      </c>
      <c r="JR48" s="172"/>
    </row>
    <row r="49" spans="1:117" s="87" customFormat="1" hidden="1" thickBot="1">
      <c r="A49" s="66"/>
      <c r="B49" s="173"/>
      <c r="C49" s="173"/>
      <c r="D49" s="174"/>
      <c r="E49" s="175"/>
      <c r="F49" s="176"/>
      <c r="G49" s="176"/>
      <c r="H49" s="173"/>
      <c r="I49" s="173"/>
      <c r="J49" s="173"/>
      <c r="K49" s="177"/>
      <c r="L49" s="173"/>
      <c r="M49" s="173"/>
      <c r="N49" s="178"/>
      <c r="O49" s="178"/>
      <c r="P49" s="179"/>
      <c r="Q49" s="180"/>
      <c r="R49" s="181"/>
      <c r="S49" s="173"/>
      <c r="T49" s="173"/>
      <c r="U49" s="182"/>
      <c r="V49" s="182"/>
      <c r="W49" s="173"/>
      <c r="X49" s="173"/>
      <c r="Y49" s="173"/>
      <c r="Z49" s="173"/>
      <c r="AA49" s="183"/>
      <c r="AB49" s="173"/>
      <c r="AC49" s="184"/>
      <c r="AD49" s="184"/>
      <c r="AE49" s="184"/>
      <c r="AF49" s="184"/>
      <c r="AG49" s="173"/>
      <c r="AH49" s="184"/>
      <c r="AI49" s="184"/>
      <c r="AJ49" s="173"/>
      <c r="AK49" s="173"/>
      <c r="AL49" s="173"/>
      <c r="AM49" s="185"/>
      <c r="AO49" s="173"/>
      <c r="AP49" s="173"/>
      <c r="AQ49" s="183"/>
      <c r="AR49" s="173"/>
      <c r="AS49" s="173"/>
      <c r="AT49" s="173"/>
      <c r="AU49" s="173"/>
      <c r="AV49" s="173"/>
      <c r="AW49" s="173"/>
      <c r="AX49" s="181"/>
      <c r="AY49" s="114">
        <f>AR49</f>
        <v>0</v>
      </c>
      <c r="AZ49" s="173"/>
      <c r="BA49" s="173"/>
      <c r="BB49" s="173"/>
      <c r="BC49" s="173"/>
      <c r="BD49" s="173"/>
      <c r="BE49" s="173"/>
      <c r="BF49" s="173"/>
      <c r="BG49" s="173"/>
      <c r="BH49" s="173"/>
      <c r="BI49" s="173"/>
      <c r="BJ49" s="173"/>
      <c r="BK49" s="181"/>
      <c r="BL49" s="173"/>
      <c r="BM49" s="173"/>
      <c r="BN49" s="173"/>
      <c r="BO49" s="173"/>
      <c r="BP49" s="181"/>
      <c r="BQ49" s="176"/>
      <c r="BR49" s="176"/>
      <c r="BS49" s="176"/>
      <c r="BT49" s="184"/>
      <c r="BU49" s="173"/>
      <c r="BV49" s="184"/>
      <c r="BW49" s="176"/>
      <c r="BX49" s="176"/>
      <c r="BY49" s="173"/>
      <c r="BZ49" s="173"/>
      <c r="CA49" s="181"/>
      <c r="CB49" s="181"/>
      <c r="CC49" s="181"/>
      <c r="CD49" s="173"/>
      <c r="CE49" s="173"/>
      <c r="CF49" s="173"/>
      <c r="CG49" s="186"/>
      <c r="CH49" s="186"/>
      <c r="CI49" s="186"/>
      <c r="CJ49" s="186"/>
      <c r="CK49" s="186"/>
      <c r="CL49" s="186"/>
      <c r="CM49" s="186"/>
      <c r="CN49" s="186"/>
      <c r="CO49" s="186"/>
      <c r="CP49" s="186"/>
      <c r="CQ49" s="186"/>
      <c r="CR49" s="186"/>
      <c r="CS49" s="186"/>
      <c r="CT49" s="186"/>
      <c r="CU49" s="186"/>
      <c r="CV49" s="186"/>
      <c r="CW49" s="186"/>
      <c r="CX49" s="186"/>
      <c r="CY49" s="186"/>
      <c r="CZ49" s="186"/>
      <c r="DA49" s="186"/>
      <c r="DB49" s="186"/>
      <c r="DC49" s="186"/>
      <c r="DD49" s="186"/>
      <c r="DE49" s="186"/>
      <c r="DF49" s="187"/>
      <c r="DG49" s="186"/>
      <c r="DH49" s="188"/>
      <c r="DI49" s="188"/>
      <c r="DJ49" s="188"/>
      <c r="DK49" s="189"/>
      <c r="DL49" s="155" t="str">
        <f>IF(DK49="","",VLOOKUP(DK49,'[1]MÃ BV2'!$C$2:$D$136,2,0))</f>
        <v/>
      </c>
      <c r="DM49" s="172"/>
    </row>
    <row r="50" spans="1:117" s="87" customFormat="1" ht="16.5" hidden="1">
      <c r="A50" s="190" t="s">
        <v>1604</v>
      </c>
      <c r="B50" s="191"/>
      <c r="C50" s="192"/>
      <c r="D50" s="193"/>
      <c r="E50" s="194"/>
      <c r="F50" s="191"/>
      <c r="G50" s="195"/>
      <c r="H50" s="196"/>
      <c r="I50" s="196"/>
      <c r="J50" s="197"/>
      <c r="K50" s="197"/>
      <c r="L50" s="197"/>
      <c r="M50" s="191"/>
      <c r="N50" s="198"/>
      <c r="O50" s="198"/>
      <c r="P50" s="198"/>
      <c r="Q50" s="199"/>
      <c r="R50" s="192"/>
      <c r="S50" s="192"/>
      <c r="T50" s="192"/>
      <c r="U50" s="198"/>
      <c r="V50" s="198"/>
      <c r="W50" s="191"/>
      <c r="X50" s="191"/>
      <c r="Y50" s="191"/>
      <c r="Z50" s="192"/>
      <c r="AA50" s="200"/>
      <c r="AB50" s="191"/>
      <c r="AC50" s="191"/>
      <c r="AD50" s="191"/>
      <c r="AE50" s="191"/>
      <c r="AF50" s="191"/>
      <c r="AG50" s="201"/>
      <c r="AH50" s="191"/>
      <c r="AI50" s="191"/>
      <c r="AJ50" s="192"/>
      <c r="AK50" s="202"/>
      <c r="AL50" s="192"/>
      <c r="AM50" s="192"/>
      <c r="AO50" s="192"/>
      <c r="AP50" s="192"/>
      <c r="AQ50" s="203"/>
      <c r="AR50" s="192"/>
      <c r="AS50" s="192"/>
      <c r="AT50" s="192"/>
      <c r="AU50" s="192"/>
      <c r="AV50" s="192"/>
      <c r="AW50" s="192"/>
      <c r="AX50" s="192"/>
      <c r="AY50" s="194"/>
      <c r="AZ50" s="192"/>
      <c r="BA50" s="192"/>
      <c r="BB50" s="192"/>
      <c r="BC50" s="192"/>
      <c r="BD50" s="192"/>
      <c r="BE50" s="192"/>
      <c r="BF50" s="192"/>
      <c r="BG50" s="192"/>
      <c r="BH50" s="192"/>
      <c r="BI50" s="192"/>
      <c r="BJ50" s="192"/>
      <c r="BK50" s="192"/>
      <c r="BL50" s="192"/>
      <c r="BM50" s="192"/>
      <c r="BN50" s="192"/>
      <c r="BO50" s="192"/>
      <c r="BP50" s="192"/>
      <c r="BQ50" s="191"/>
      <c r="BR50" s="191"/>
      <c r="BS50" s="191"/>
      <c r="BT50" s="191"/>
      <c r="BU50" s="192"/>
      <c r="BV50" s="191"/>
      <c r="BW50" s="191"/>
      <c r="BX50" s="191"/>
      <c r="BY50" s="192"/>
      <c r="BZ50" s="192"/>
      <c r="CA50" s="192"/>
      <c r="CB50" s="192"/>
      <c r="CC50" s="192"/>
      <c r="CD50" s="192"/>
      <c r="CE50" s="192"/>
      <c r="CF50" s="192"/>
      <c r="CG50" s="192"/>
      <c r="CH50" s="192"/>
      <c r="CI50" s="192"/>
      <c r="CJ50" s="192"/>
      <c r="CK50" s="192"/>
      <c r="CL50" s="192"/>
      <c r="CM50" s="192"/>
      <c r="CN50" s="204"/>
      <c r="CO50" s="204"/>
      <c r="CP50" s="204"/>
      <c r="CQ50" s="204"/>
      <c r="CR50" s="204"/>
      <c r="CS50" s="204"/>
      <c r="CT50" s="204"/>
      <c r="CU50" s="204"/>
      <c r="CV50" s="204"/>
      <c r="CW50" s="204"/>
      <c r="CX50" s="204"/>
      <c r="CY50" s="204"/>
      <c r="CZ50" s="204"/>
      <c r="DA50" s="204"/>
      <c r="DB50" s="204"/>
      <c r="DC50" s="204"/>
      <c r="DD50" s="204"/>
      <c r="DE50" s="204"/>
      <c r="DF50" s="205"/>
      <c r="DG50" s="204"/>
      <c r="DH50" s="204"/>
      <c r="DI50" s="204"/>
      <c r="DJ50" s="204"/>
      <c r="DK50" s="206"/>
      <c r="DL50" s="155" t="str">
        <f>IF(DK50="","",VLOOKUP(DK50,'[1]MÃ BV2'!$C$2:$D$136,2,0))</f>
        <v/>
      </c>
      <c r="DM50" s="98"/>
    </row>
    <row r="51" spans="1:117" s="188" customFormat="1" ht="16.5" hidden="1">
      <c r="A51" s="207" t="s">
        <v>1605</v>
      </c>
      <c r="B51" s="191"/>
      <c r="C51" s="192"/>
      <c r="D51" s="193"/>
      <c r="E51" s="194"/>
      <c r="F51" s="191"/>
      <c r="G51" s="195"/>
      <c r="H51" s="196"/>
      <c r="I51" s="196"/>
      <c r="J51" s="197"/>
      <c r="K51" s="197"/>
      <c r="L51" s="197"/>
      <c r="M51" s="191"/>
      <c r="N51" s="198"/>
      <c r="O51" s="198"/>
      <c r="P51" s="198"/>
      <c r="Q51" s="199"/>
      <c r="R51" s="192"/>
      <c r="S51" s="192"/>
      <c r="T51" s="192"/>
      <c r="U51" s="198"/>
      <c r="V51" s="198"/>
      <c r="W51" s="191"/>
      <c r="X51" s="191"/>
      <c r="Y51" s="191"/>
      <c r="Z51" s="192"/>
      <c r="AA51" s="200"/>
      <c r="AB51" s="191"/>
      <c r="AC51" s="191"/>
      <c r="AD51" s="191"/>
      <c r="AE51" s="191"/>
      <c r="AF51" s="191"/>
      <c r="AG51" s="201"/>
      <c r="AH51" s="191"/>
      <c r="AI51" s="191"/>
      <c r="AJ51" s="192"/>
      <c r="AK51" s="202"/>
      <c r="AL51" s="192"/>
      <c r="AM51" s="192"/>
      <c r="AO51" s="192"/>
      <c r="AP51" s="192"/>
      <c r="AQ51" s="203"/>
      <c r="AR51" s="192"/>
      <c r="AS51" s="192"/>
      <c r="AT51" s="192"/>
      <c r="AU51" s="192"/>
      <c r="AV51" s="192"/>
      <c r="AW51" s="192"/>
      <c r="AX51" s="192"/>
      <c r="AY51" s="194"/>
      <c r="AZ51" s="192"/>
      <c r="BA51" s="192"/>
      <c r="BB51" s="192"/>
      <c r="BC51" s="192"/>
      <c r="BD51" s="192"/>
      <c r="BE51" s="192"/>
      <c r="BF51" s="192"/>
      <c r="BG51" s="192"/>
      <c r="BH51" s="192"/>
      <c r="BI51" s="192"/>
      <c r="BJ51" s="192"/>
      <c r="BK51" s="192"/>
      <c r="BL51" s="192"/>
      <c r="BM51" s="192"/>
      <c r="BN51" s="192"/>
      <c r="BO51" s="192"/>
      <c r="BP51" s="192"/>
      <c r="BQ51" s="191"/>
      <c r="BR51" s="191"/>
      <c r="BS51" s="191"/>
      <c r="BT51" s="191"/>
      <c r="BU51" s="192"/>
      <c r="BV51" s="191"/>
      <c r="BW51" s="191"/>
      <c r="BX51" s="191"/>
      <c r="BY51" s="192"/>
      <c r="BZ51" s="192"/>
      <c r="CA51" s="192"/>
      <c r="CB51" s="192"/>
      <c r="CC51" s="192"/>
      <c r="CD51" s="192"/>
      <c r="CE51" s="192"/>
      <c r="CF51" s="192"/>
      <c r="CG51" s="192"/>
      <c r="CH51" s="192"/>
      <c r="CI51" s="192"/>
      <c r="CJ51" s="192"/>
      <c r="CK51" s="192"/>
      <c r="CL51" s="192"/>
      <c r="CM51" s="192"/>
      <c r="CN51" s="204"/>
      <c r="CO51" s="204"/>
      <c r="CP51" s="204"/>
      <c r="CQ51" s="204"/>
      <c r="CR51" s="204"/>
      <c r="CS51" s="204"/>
      <c r="CT51" s="204"/>
      <c r="CU51" s="204"/>
      <c r="CV51" s="204"/>
      <c r="CW51" s="204"/>
      <c r="CX51" s="204"/>
      <c r="CY51" s="204"/>
      <c r="CZ51" s="204"/>
      <c r="DA51" s="204"/>
      <c r="DB51" s="204"/>
      <c r="DC51" s="204"/>
      <c r="DD51" s="204"/>
      <c r="DE51" s="204"/>
      <c r="DF51" s="205"/>
      <c r="DG51" s="204"/>
      <c r="DH51" s="204"/>
      <c r="DI51" s="204"/>
      <c r="DJ51" s="204"/>
      <c r="DK51" s="206"/>
      <c r="DL51" s="204"/>
      <c r="DM51" s="189"/>
    </row>
    <row r="52" spans="1:117" s="6" customFormat="1" ht="18.95" hidden="1" customHeight="1">
      <c r="A52" s="208" t="s">
        <v>1606</v>
      </c>
      <c r="B52" s="191"/>
      <c r="C52" s="192"/>
      <c r="D52" s="193"/>
      <c r="E52" s="194"/>
      <c r="F52" s="195"/>
      <c r="G52" s="195"/>
      <c r="H52" s="196"/>
      <c r="I52" s="196"/>
      <c r="J52" s="197"/>
      <c r="K52" s="197"/>
      <c r="L52" s="192"/>
      <c r="M52" s="191"/>
      <c r="N52" s="198"/>
      <c r="O52" s="198"/>
      <c r="P52" s="198"/>
      <c r="Q52" s="199"/>
      <c r="R52" s="192"/>
      <c r="S52" s="192"/>
      <c r="T52" s="192"/>
      <c r="U52" s="198"/>
      <c r="V52" s="198"/>
      <c r="W52" s="191"/>
      <c r="X52" s="191"/>
      <c r="Y52" s="191"/>
      <c r="Z52" s="192"/>
      <c r="AA52" s="200"/>
      <c r="AB52" s="191"/>
      <c r="AC52" s="191"/>
      <c r="AD52" s="191"/>
      <c r="AE52" s="191"/>
      <c r="AF52" s="191"/>
      <c r="AG52" s="201"/>
      <c r="AH52" s="191"/>
      <c r="AI52" s="191"/>
      <c r="AJ52" s="192"/>
      <c r="AK52" s="202"/>
      <c r="AL52" s="192"/>
      <c r="AM52" s="192"/>
      <c r="AO52" s="192"/>
      <c r="AP52" s="192"/>
      <c r="AQ52" s="203"/>
      <c r="AR52" s="192"/>
      <c r="AS52" s="192"/>
      <c r="AT52" s="192"/>
      <c r="AU52" s="192"/>
      <c r="AV52" s="192"/>
      <c r="AW52" s="192"/>
      <c r="AX52" s="192"/>
      <c r="AY52" s="194"/>
      <c r="AZ52" s="192"/>
      <c r="BA52" s="192"/>
      <c r="BB52" s="192"/>
      <c r="BC52" s="192"/>
      <c r="BD52" s="192"/>
      <c r="BE52" s="192"/>
      <c r="BF52" s="192"/>
      <c r="BG52" s="192"/>
      <c r="BH52" s="192"/>
      <c r="BI52" s="192"/>
      <c r="BJ52" s="192"/>
      <c r="BK52" s="192"/>
      <c r="BL52" s="192"/>
      <c r="BM52" s="192"/>
      <c r="BN52" s="192"/>
      <c r="BO52" s="192"/>
      <c r="BP52" s="192"/>
      <c r="BQ52" s="191"/>
      <c r="BR52" s="191"/>
      <c r="BS52" s="191"/>
      <c r="BT52" s="191"/>
      <c r="BU52" s="192"/>
      <c r="BV52" s="191"/>
      <c r="BW52" s="191"/>
      <c r="BX52" s="191"/>
      <c r="BY52" s="192"/>
      <c r="BZ52" s="192"/>
      <c r="CA52" s="192"/>
      <c r="CB52" s="192"/>
      <c r="CC52" s="192"/>
      <c r="CD52" s="192"/>
      <c r="CE52" s="192"/>
      <c r="CF52" s="192"/>
      <c r="CG52" s="192"/>
      <c r="CH52" s="192"/>
      <c r="CI52" s="192"/>
      <c r="CJ52" s="192"/>
      <c r="CK52" s="192"/>
      <c r="CL52" s="192"/>
      <c r="CM52" s="209"/>
      <c r="CN52" s="204"/>
      <c r="CO52" s="204"/>
      <c r="CP52" s="204"/>
      <c r="CQ52" s="204"/>
      <c r="CR52" s="204"/>
      <c r="CS52" s="204"/>
      <c r="CT52" s="204"/>
      <c r="CU52" s="204"/>
      <c r="CV52" s="204"/>
      <c r="CW52" s="204"/>
      <c r="CX52" s="204"/>
      <c r="CY52" s="204"/>
      <c r="CZ52" s="204"/>
      <c r="DA52" s="204"/>
      <c r="DB52" s="204"/>
      <c r="DC52" s="204"/>
      <c r="DD52" s="204"/>
      <c r="DE52" s="204"/>
      <c r="DF52" s="205"/>
      <c r="DG52" s="204"/>
      <c r="DH52" s="204"/>
      <c r="DI52" s="204"/>
      <c r="DJ52" s="204"/>
      <c r="DK52" s="206"/>
      <c r="DL52" s="204"/>
      <c r="DM52" s="5"/>
    </row>
    <row r="53" spans="1:117" s="6" customFormat="1" ht="18.95" hidden="1" customHeight="1">
      <c r="A53" s="210" t="s">
        <v>1607</v>
      </c>
      <c r="B53" s="211"/>
      <c r="C53" s="192"/>
      <c r="D53" s="193"/>
      <c r="E53" s="194"/>
      <c r="F53" s="191"/>
      <c r="G53" s="195"/>
      <c r="H53" s="196"/>
      <c r="I53" s="196"/>
      <c r="J53" s="197"/>
      <c r="K53" s="197"/>
      <c r="L53" s="197"/>
      <c r="M53" s="191"/>
      <c r="N53" s="198"/>
      <c r="O53" s="198"/>
      <c r="P53" s="198"/>
      <c r="Q53" s="199"/>
      <c r="R53" s="192"/>
      <c r="S53" s="192"/>
      <c r="T53" s="192"/>
      <c r="U53" s="198"/>
      <c r="V53" s="198"/>
      <c r="W53" s="191"/>
      <c r="X53" s="191"/>
      <c r="Y53" s="191"/>
      <c r="Z53" s="192"/>
      <c r="AA53" s="200"/>
      <c r="AB53" s="191"/>
      <c r="AC53" s="191"/>
      <c r="AD53" s="191"/>
      <c r="AE53" s="191"/>
      <c r="AF53" s="191"/>
      <c r="AG53" s="201"/>
      <c r="AH53" s="191"/>
      <c r="AI53" s="191"/>
      <c r="AJ53" s="192"/>
      <c r="AK53" s="202"/>
      <c r="AL53" s="192"/>
      <c r="AM53" s="192"/>
      <c r="AO53" s="192"/>
      <c r="AP53" s="192"/>
      <c r="AQ53" s="203"/>
      <c r="AR53" s="192"/>
      <c r="AS53" s="192"/>
      <c r="AT53" s="192"/>
      <c r="AU53" s="192"/>
      <c r="AV53" s="192"/>
      <c r="AW53" s="192"/>
      <c r="AX53" s="192"/>
      <c r="AY53" s="194"/>
      <c r="AZ53" s="192"/>
      <c r="BA53" s="192"/>
      <c r="BB53" s="192"/>
      <c r="BC53" s="192"/>
      <c r="BD53" s="192"/>
      <c r="BE53" s="192"/>
      <c r="BF53" s="192"/>
      <c r="BG53" s="192"/>
      <c r="BH53" s="192"/>
      <c r="BI53" s="192"/>
      <c r="BJ53" s="192"/>
      <c r="BK53" s="192"/>
      <c r="BL53" s="192"/>
      <c r="BM53" s="192"/>
      <c r="BN53" s="192"/>
      <c r="BO53" s="192"/>
      <c r="BP53" s="192"/>
      <c r="BQ53" s="191"/>
      <c r="BR53" s="191"/>
      <c r="BS53" s="191"/>
      <c r="BT53" s="191"/>
      <c r="BU53" s="192"/>
      <c r="BV53" s="191"/>
      <c r="BW53" s="191"/>
      <c r="BX53" s="191"/>
      <c r="BY53" s="192"/>
      <c r="BZ53" s="192"/>
      <c r="CA53" s="192"/>
      <c r="CB53" s="192"/>
      <c r="CC53" s="192"/>
      <c r="CD53" s="192"/>
      <c r="CE53" s="192"/>
      <c r="CF53" s="192"/>
      <c r="CG53" s="192"/>
      <c r="CH53" s="192"/>
      <c r="CI53" s="192"/>
      <c r="CJ53" s="192"/>
      <c r="CK53" s="192"/>
      <c r="CL53" s="192"/>
      <c r="CM53" s="192"/>
      <c r="CN53" s="204"/>
      <c r="CO53" s="204"/>
      <c r="CP53" s="204"/>
      <c r="CQ53" s="204"/>
      <c r="CR53" s="204"/>
      <c r="CS53" s="204"/>
      <c r="CT53" s="204"/>
      <c r="CU53" s="204"/>
      <c r="CV53" s="204"/>
      <c r="CW53" s="204"/>
      <c r="CX53" s="204"/>
      <c r="CY53" s="204"/>
      <c r="CZ53" s="204"/>
      <c r="DA53" s="204"/>
      <c r="DB53" s="204"/>
      <c r="DC53" s="204"/>
      <c r="DD53" s="204"/>
      <c r="DE53" s="204"/>
      <c r="DF53" s="205"/>
      <c r="DG53" s="204"/>
      <c r="DH53" s="204"/>
      <c r="DI53" s="204"/>
      <c r="DJ53" s="204"/>
      <c r="DK53" s="206"/>
      <c r="DL53" s="204"/>
      <c r="DM53" s="5"/>
    </row>
    <row r="54" spans="1:117" s="6" customFormat="1" ht="18.95" hidden="1" customHeight="1">
      <c r="A54" s="210" t="s">
        <v>1608</v>
      </c>
      <c r="B54" s="211"/>
      <c r="C54" s="192"/>
      <c r="D54" s="193"/>
      <c r="E54" s="194"/>
      <c r="F54" s="191"/>
      <c r="G54" s="195"/>
      <c r="H54" s="196"/>
      <c r="I54" s="196"/>
      <c r="J54" s="197"/>
      <c r="K54" s="197"/>
      <c r="L54" s="197"/>
      <c r="M54" s="191"/>
      <c r="N54" s="198"/>
      <c r="O54" s="198"/>
      <c r="P54" s="198"/>
      <c r="Q54" s="199"/>
      <c r="R54" s="192"/>
      <c r="S54" s="192"/>
      <c r="T54" s="192"/>
      <c r="U54" s="198"/>
      <c r="V54" s="198"/>
      <c r="W54" s="191"/>
      <c r="X54" s="191"/>
      <c r="Y54" s="191"/>
      <c r="Z54" s="192"/>
      <c r="AA54" s="200"/>
      <c r="AB54" s="191"/>
      <c r="AC54" s="191"/>
      <c r="AD54" s="191"/>
      <c r="AE54" s="191"/>
      <c r="AF54" s="191"/>
      <c r="AG54" s="201"/>
      <c r="AH54" s="191"/>
      <c r="AI54" s="191"/>
      <c r="AJ54" s="192"/>
      <c r="AK54" s="202"/>
      <c r="AL54" s="192"/>
      <c r="AM54" s="192"/>
      <c r="AO54" s="192"/>
      <c r="AP54" s="192"/>
      <c r="AQ54" s="203"/>
      <c r="AR54" s="192"/>
      <c r="AS54" s="192"/>
      <c r="AT54" s="192"/>
      <c r="AU54" s="192"/>
      <c r="AV54" s="192"/>
      <c r="AW54" s="192"/>
      <c r="AX54" s="192"/>
      <c r="AY54" s="194"/>
      <c r="AZ54" s="192"/>
      <c r="BA54" s="192"/>
      <c r="BB54" s="192"/>
      <c r="BC54" s="192"/>
      <c r="BD54" s="192"/>
      <c r="BE54" s="192"/>
      <c r="BF54" s="192"/>
      <c r="BG54" s="192"/>
      <c r="BH54" s="192"/>
      <c r="BI54" s="192"/>
      <c r="BJ54" s="192"/>
      <c r="BK54" s="192"/>
      <c r="BL54" s="192"/>
      <c r="BM54" s="192"/>
      <c r="BN54" s="192"/>
      <c r="BO54" s="192"/>
      <c r="BP54" s="192"/>
      <c r="BQ54" s="191"/>
      <c r="BR54" s="191"/>
      <c r="BS54" s="191"/>
      <c r="BT54" s="191"/>
      <c r="BU54" s="192"/>
      <c r="BV54" s="191"/>
      <c r="BW54" s="191"/>
      <c r="BX54" s="191"/>
      <c r="BY54" s="192"/>
      <c r="BZ54" s="192"/>
      <c r="CA54" s="192"/>
      <c r="CB54" s="192"/>
      <c r="CC54" s="192"/>
      <c r="CD54" s="192"/>
      <c r="CE54" s="192"/>
      <c r="CF54" s="192"/>
      <c r="CG54" s="192"/>
      <c r="CH54" s="192"/>
      <c r="CI54" s="192"/>
      <c r="CJ54" s="192"/>
      <c r="CK54" s="192"/>
      <c r="CL54" s="192"/>
      <c r="CM54" s="192"/>
      <c r="CN54" s="204"/>
      <c r="CO54" s="204"/>
      <c r="CP54" s="204"/>
      <c r="CQ54" s="204"/>
      <c r="CR54" s="204"/>
      <c r="CS54" s="204"/>
      <c r="CT54" s="204"/>
      <c r="CU54" s="204"/>
      <c r="CV54" s="204"/>
      <c r="CW54" s="204"/>
      <c r="CX54" s="204"/>
      <c r="CY54" s="204"/>
      <c r="CZ54" s="204"/>
      <c r="DA54" s="204"/>
      <c r="DB54" s="204"/>
      <c r="DC54" s="204"/>
      <c r="DD54" s="204"/>
      <c r="DE54" s="204"/>
      <c r="DF54" s="205"/>
      <c r="DG54" s="204"/>
      <c r="DH54" s="204"/>
      <c r="DI54" s="204"/>
      <c r="DJ54" s="204"/>
      <c r="DK54" s="206"/>
      <c r="DL54" s="204"/>
      <c r="DM54" s="5"/>
    </row>
    <row r="55" spans="1:117" s="6" customFormat="1" ht="18.75" hidden="1" customHeight="1" thickBot="1">
      <c r="A55" s="212" t="s">
        <v>1609</v>
      </c>
      <c r="B55" s="213"/>
      <c r="C55" s="214"/>
      <c r="D55" s="215"/>
      <c r="E55" s="216"/>
      <c r="F55" s="217"/>
      <c r="G55" s="218"/>
      <c r="H55" s="219"/>
      <c r="I55" s="219"/>
      <c r="J55" s="220"/>
      <c r="K55" s="220"/>
      <c r="L55" s="220"/>
      <c r="M55" s="217"/>
      <c r="N55" s="221"/>
      <c r="O55" s="221"/>
      <c r="P55" s="221"/>
      <c r="Q55" s="222"/>
      <c r="R55" s="214"/>
      <c r="S55" s="214"/>
      <c r="T55" s="214"/>
      <c r="U55" s="221"/>
      <c r="V55" s="221"/>
      <c r="W55" s="217"/>
      <c r="X55" s="217"/>
      <c r="Y55" s="217"/>
      <c r="Z55" s="214"/>
      <c r="AA55" s="223"/>
      <c r="AB55" s="217"/>
      <c r="AC55" s="217"/>
      <c r="AD55" s="217"/>
      <c r="AE55" s="217"/>
      <c r="AF55" s="217"/>
      <c r="AG55" s="224"/>
      <c r="AH55" s="217"/>
      <c r="AI55" s="217"/>
      <c r="AJ55" s="214"/>
      <c r="AK55" s="225"/>
      <c r="AL55" s="214"/>
      <c r="AM55" s="192"/>
      <c r="AO55" s="214"/>
      <c r="AP55" s="214"/>
      <c r="AQ55" s="226"/>
      <c r="AR55" s="214"/>
      <c r="AS55" s="214"/>
      <c r="AT55" s="214"/>
      <c r="AU55" s="214"/>
      <c r="AV55" s="214"/>
      <c r="AW55" s="214"/>
      <c r="AX55" s="214"/>
      <c r="AY55" s="216"/>
      <c r="AZ55" s="214"/>
      <c r="BA55" s="214"/>
      <c r="BB55" s="214"/>
      <c r="BC55" s="214"/>
      <c r="BD55" s="214"/>
      <c r="BE55" s="214"/>
      <c r="BF55" s="214"/>
      <c r="BG55" s="214"/>
      <c r="BH55" s="214"/>
      <c r="BI55" s="214"/>
      <c r="BJ55" s="214"/>
      <c r="BK55" s="214"/>
      <c r="BL55" s="214"/>
      <c r="BM55" s="214"/>
      <c r="BN55" s="214"/>
      <c r="BO55" s="214"/>
      <c r="BP55" s="214"/>
      <c r="BQ55" s="217"/>
      <c r="BR55" s="217"/>
      <c r="BS55" s="217"/>
      <c r="BT55" s="217"/>
      <c r="BU55" s="214"/>
      <c r="BV55" s="217"/>
      <c r="BW55" s="217"/>
      <c r="BX55" s="217"/>
      <c r="BY55" s="214"/>
      <c r="BZ55" s="214"/>
      <c r="CA55" s="214"/>
      <c r="CB55" s="214"/>
      <c r="CC55" s="214"/>
      <c r="CD55" s="214"/>
      <c r="CE55" s="214"/>
      <c r="CF55" s="214"/>
      <c r="CG55" s="214"/>
      <c r="CH55" s="214"/>
      <c r="CI55" s="214"/>
      <c r="CJ55" s="214"/>
      <c r="CK55" s="214"/>
      <c r="CL55" s="214"/>
      <c r="CM55" s="214"/>
      <c r="CN55" s="227"/>
      <c r="CO55" s="227"/>
      <c r="CP55" s="227"/>
      <c r="CQ55" s="227"/>
      <c r="CR55" s="227"/>
      <c r="CS55" s="227"/>
      <c r="CT55" s="227"/>
      <c r="CU55" s="227"/>
      <c r="CV55" s="227"/>
      <c r="CW55" s="227"/>
      <c r="CX55" s="227"/>
      <c r="CY55" s="227"/>
      <c r="CZ55" s="227"/>
      <c r="DA55" s="227"/>
      <c r="DB55" s="227"/>
      <c r="DC55" s="227"/>
      <c r="DD55" s="227"/>
      <c r="DE55" s="227"/>
      <c r="DF55" s="228"/>
      <c r="DG55" s="227"/>
      <c r="DH55" s="227"/>
      <c r="DI55" s="227"/>
      <c r="DJ55" s="227"/>
      <c r="DK55" s="206"/>
      <c r="DL55" s="204"/>
      <c r="DM55" s="5"/>
    </row>
    <row r="56" spans="1:117" s="6" customFormat="1" ht="18.95" customHeight="1">
      <c r="A56"/>
      <c r="B56"/>
      <c r="C56"/>
      <c r="D56" s="7"/>
      <c r="E56" s="8"/>
      <c r="F56" s="9"/>
      <c r="G56" s="9"/>
      <c r="H56"/>
      <c r="I56"/>
      <c r="J56"/>
      <c r="K56"/>
      <c r="L56"/>
      <c r="M56"/>
      <c r="N56" s="10"/>
      <c r="O56" s="10"/>
      <c r="P56" s="11"/>
      <c r="Q56" s="12"/>
      <c r="R56" s="13"/>
      <c r="S56"/>
      <c r="T56"/>
      <c r="U56" s="14"/>
      <c r="V56" s="14"/>
      <c r="W56"/>
      <c r="X56"/>
      <c r="Y56"/>
      <c r="Z56"/>
      <c r="AA56" s="15"/>
      <c r="AB56"/>
      <c r="AC56" s="16"/>
      <c r="AD56" s="16"/>
      <c r="AE56" s="16"/>
      <c r="AF56" s="16"/>
      <c r="AG56"/>
      <c r="AH56" s="16"/>
      <c r="AI56" s="16"/>
      <c r="AJ56"/>
      <c r="AK56"/>
      <c r="AL56"/>
      <c r="AM56"/>
      <c r="AO56"/>
      <c r="AP56"/>
      <c r="AQ56" s="15"/>
      <c r="AR56"/>
      <c r="AS56"/>
      <c r="AT56"/>
      <c r="AU56"/>
      <c r="AV56"/>
      <c r="AW56"/>
      <c r="AX56" s="13"/>
      <c r="AY56" s="17"/>
      <c r="AZ56"/>
      <c r="BA56"/>
      <c r="BB56"/>
      <c r="BC56"/>
      <c r="BD56"/>
      <c r="BE56"/>
      <c r="BF56"/>
      <c r="BG56"/>
      <c r="BH56"/>
      <c r="BI56"/>
      <c r="BJ56"/>
      <c r="BK56" s="13"/>
      <c r="BL56"/>
      <c r="BM56"/>
      <c r="BN56"/>
      <c r="BO56"/>
      <c r="BP56" s="13"/>
      <c r="BQ56" s="9"/>
      <c r="BR56" s="9"/>
      <c r="BS56" s="9"/>
      <c r="BT56" s="16"/>
      <c r="BU56"/>
      <c r="BV56" s="16"/>
      <c r="BW56" s="9"/>
      <c r="BX56" s="9"/>
      <c r="BY56"/>
      <c r="BZ56"/>
      <c r="CA56" s="13"/>
      <c r="CB56" s="13"/>
      <c r="CC56" s="13"/>
      <c r="CD56"/>
      <c r="CE56"/>
      <c r="CF56"/>
      <c r="CG56"/>
      <c r="CH56"/>
      <c r="CI56"/>
      <c r="CJ56"/>
      <c r="CK56"/>
      <c r="CL56"/>
      <c r="CM56"/>
      <c r="CN56"/>
      <c r="CO56"/>
      <c r="CP56"/>
      <c r="CQ56"/>
      <c r="CR56"/>
      <c r="CS56"/>
      <c r="CT56"/>
      <c r="CU56"/>
      <c r="CV56"/>
      <c r="CW56"/>
      <c r="CX56"/>
      <c r="CY56"/>
      <c r="CZ56"/>
      <c r="DA56"/>
      <c r="DB56"/>
      <c r="DC56"/>
      <c r="DD56"/>
      <c r="DE56"/>
      <c r="DF56" s="15"/>
      <c r="DG56"/>
      <c r="DH56"/>
      <c r="DI56"/>
      <c r="DJ56"/>
      <c r="DK56" s="13"/>
      <c r="DL56"/>
      <c r="DM56" s="5"/>
    </row>
    <row r="57" spans="1:117" s="6" customFormat="1" ht="18.95" customHeight="1">
      <c r="A57"/>
      <c r="B57"/>
      <c r="C57"/>
      <c r="D57" s="7"/>
      <c r="E57" s="8"/>
      <c r="F57" s="9"/>
      <c r="G57" s="9"/>
      <c r="H57"/>
      <c r="I57"/>
      <c r="J57"/>
      <c r="K57"/>
      <c r="L57"/>
      <c r="M57"/>
      <c r="N57" s="10"/>
      <c r="O57" s="10"/>
      <c r="P57" s="11"/>
      <c r="Q57" s="12"/>
      <c r="R57" s="13"/>
      <c r="S57"/>
      <c r="T57"/>
      <c r="U57" s="14"/>
      <c r="V57" s="14"/>
      <c r="W57"/>
      <c r="X57"/>
      <c r="Y57"/>
      <c r="Z57"/>
      <c r="AA57" s="15"/>
      <c r="AB57"/>
      <c r="AC57" s="16"/>
      <c r="AD57" s="16"/>
      <c r="AE57" s="16"/>
      <c r="AF57" s="16"/>
      <c r="AG57"/>
      <c r="AH57" s="16"/>
      <c r="AI57" s="16"/>
      <c r="AJ57"/>
      <c r="AK57"/>
      <c r="AL57"/>
      <c r="AM57"/>
      <c r="AO57"/>
      <c r="AP57"/>
      <c r="AQ57" s="15"/>
      <c r="AR57"/>
      <c r="AS57"/>
      <c r="AT57"/>
      <c r="AU57"/>
      <c r="AV57"/>
      <c r="AW57"/>
      <c r="AX57" s="13"/>
      <c r="AY57" s="17"/>
      <c r="AZ57"/>
      <c r="BA57"/>
      <c r="BB57"/>
      <c r="BC57"/>
      <c r="BD57"/>
      <c r="BE57"/>
      <c r="BF57"/>
      <c r="BG57"/>
      <c r="BH57"/>
      <c r="BI57"/>
      <c r="BJ57"/>
      <c r="BK57" s="13"/>
      <c r="BL57"/>
      <c r="BM57"/>
      <c r="BN57"/>
      <c r="BO57"/>
      <c r="BP57" s="13"/>
      <c r="BQ57" s="9"/>
      <c r="BR57" s="9"/>
      <c r="BS57" s="9"/>
      <c r="BT57" s="16"/>
      <c r="BU57"/>
      <c r="BV57" s="16"/>
      <c r="BW57" s="9"/>
      <c r="BX57" s="9"/>
      <c r="BY57"/>
      <c r="BZ57"/>
      <c r="CA57" s="13"/>
      <c r="CB57" s="13"/>
      <c r="CC57" s="13"/>
      <c r="CD57"/>
      <c r="CE57"/>
      <c r="CF57"/>
      <c r="CG57"/>
      <c r="CH57"/>
      <c r="CI57"/>
      <c r="CJ57"/>
      <c r="CK57"/>
      <c r="CL57"/>
      <c r="CM57"/>
      <c r="CN57"/>
      <c r="CO57"/>
      <c r="CP57"/>
      <c r="CQ57"/>
      <c r="CR57"/>
      <c r="CS57"/>
      <c r="CT57"/>
      <c r="CU57"/>
      <c r="CV57"/>
      <c r="CW57"/>
      <c r="CX57"/>
      <c r="CY57"/>
      <c r="CZ57"/>
      <c r="DA57"/>
      <c r="DB57"/>
      <c r="DC57"/>
      <c r="DD57"/>
      <c r="DE57"/>
      <c r="DF57" s="15"/>
      <c r="DG57"/>
      <c r="DH57"/>
      <c r="DI57"/>
      <c r="DJ57"/>
      <c r="DK57" s="13"/>
      <c r="DL57"/>
      <c r="DM57" s="5"/>
    </row>
    <row r="58" spans="1:117" s="6" customFormat="1" ht="18.95" customHeight="1">
      <c r="A58"/>
      <c r="B58"/>
      <c r="C58"/>
      <c r="D58" s="7"/>
      <c r="E58" s="8"/>
      <c r="F58" s="9"/>
      <c r="G58" s="9"/>
      <c r="H58"/>
      <c r="I58"/>
      <c r="J58"/>
      <c r="K58"/>
      <c r="L58"/>
      <c r="M58"/>
      <c r="N58" s="10"/>
      <c r="O58" s="10"/>
      <c r="P58" s="11"/>
      <c r="Q58" s="12"/>
      <c r="R58" s="13"/>
      <c r="S58"/>
      <c r="T58"/>
      <c r="U58" s="14"/>
      <c r="V58" s="14"/>
      <c r="W58"/>
      <c r="X58"/>
      <c r="Y58"/>
      <c r="Z58"/>
      <c r="AA58" s="15"/>
      <c r="AB58"/>
      <c r="AC58" s="16"/>
      <c r="AD58" s="16"/>
      <c r="AE58" s="16"/>
      <c r="AF58" s="16"/>
      <c r="AG58"/>
      <c r="AH58" s="16"/>
      <c r="AI58" s="16"/>
      <c r="AJ58"/>
      <c r="AK58"/>
      <c r="AL58"/>
      <c r="AM58"/>
      <c r="AO58"/>
      <c r="AP58"/>
      <c r="AQ58" s="15"/>
      <c r="AR58"/>
      <c r="AS58"/>
      <c r="AT58"/>
      <c r="AU58"/>
      <c r="AV58"/>
      <c r="AW58"/>
      <c r="AX58" s="13"/>
      <c r="AY58" s="17"/>
      <c r="AZ58"/>
      <c r="BA58"/>
      <c r="BB58"/>
      <c r="BC58"/>
      <c r="BD58"/>
      <c r="BE58"/>
      <c r="BF58"/>
      <c r="BG58"/>
      <c r="BH58"/>
      <c r="BI58"/>
      <c r="BJ58"/>
      <c r="BK58" s="13"/>
      <c r="BL58"/>
      <c r="BM58"/>
      <c r="BN58"/>
      <c r="BO58"/>
      <c r="BP58" s="13"/>
      <c r="BQ58" s="9"/>
      <c r="BR58" s="9"/>
      <c r="BS58" s="9"/>
      <c r="BT58" s="16"/>
      <c r="BU58"/>
      <c r="BV58" s="16"/>
      <c r="BW58" s="9"/>
      <c r="BX58" s="9"/>
      <c r="BY58"/>
      <c r="BZ58"/>
      <c r="CA58" s="13"/>
      <c r="CB58" s="13"/>
      <c r="CC58" s="13"/>
      <c r="CD58"/>
      <c r="CE58"/>
      <c r="CF58"/>
      <c r="CG58"/>
      <c r="CH58"/>
      <c r="CI58"/>
      <c r="CJ58"/>
      <c r="CK58"/>
      <c r="CL58"/>
      <c r="CM58"/>
      <c r="CN58"/>
      <c r="CO58"/>
      <c r="CP58"/>
      <c r="CQ58"/>
      <c r="CR58"/>
      <c r="CS58"/>
      <c r="CT58"/>
      <c r="CU58"/>
      <c r="CV58"/>
      <c r="CW58"/>
      <c r="CX58"/>
      <c r="CY58"/>
      <c r="CZ58"/>
      <c r="DA58"/>
      <c r="DB58"/>
      <c r="DC58"/>
      <c r="DD58"/>
      <c r="DE58"/>
      <c r="DF58" s="15"/>
      <c r="DG58"/>
      <c r="DH58"/>
      <c r="DI58"/>
      <c r="DJ58"/>
      <c r="DK58" s="13"/>
      <c r="DL58"/>
      <c r="DM58" s="5"/>
    </row>
  </sheetData>
  <protectedRanges>
    <protectedRange sqref="C4:D4" name="Range2" securityDescriptor="O:WDG:WDD:(A;;CC;;;WD)"/>
    <protectedRange sqref="A6" name="Range1" securityDescriptor="O:WDG:WDD:(A;;CC;;;WD)"/>
  </protectedRanges>
  <autoFilter ref="A10:VM55">
    <filterColumn colId="4">
      <filters>
        <filter val="0100601574"/>
        <filter val="0129344842"/>
        <filter val="07/06/2005"/>
        <filter val="5121045898"/>
        <filter val="5220923798"/>
        <filter val="6021086233"/>
        <filter val="7021461556"/>
        <filter val="7721990992"/>
        <filter val="7928405287"/>
        <filter val="7928573764"/>
        <filter val="7930139765"/>
        <filter val="7930897983"/>
        <filter val="7931387240"/>
        <filter val="7931564281"/>
        <filter val="7932157597"/>
        <filter val="7934038748"/>
        <filter val="7934476851"/>
        <filter val="7935292649"/>
        <filter val="7935295428"/>
        <filter val="7937474728"/>
        <filter val="7937789372"/>
        <filter val="7939269482"/>
        <filter val="DN4797938819139"/>
        <filter val="GD4797928329198"/>
      </filters>
    </filterColumn>
  </autoFilter>
  <mergeCells count="5">
    <mergeCell ref="A1:DI1"/>
    <mergeCell ref="A3:B3"/>
    <mergeCell ref="C3:E3"/>
    <mergeCell ref="A4:B4"/>
    <mergeCell ref="C4:E4"/>
  </mergeCells>
  <dataValidations count="26">
    <dataValidation type="list" allowBlank="1" showInputMessage="1" showErrorMessage="1" sqref="AS57 CD7 BA62 BA54 BA60 BA56:BA58 BA7:BA48 BV7:BV48 CD9:CD48 GX11:GX48 II11:II48 IA11:IA48 HK11:HK48 HF11:HF48 BF7:BF49 AS7:AS49">
      <formula1>DSHuyenTuTinh</formula1>
    </dataValidation>
    <dataValidation type="list" allowBlank="1" showInputMessage="1" showErrorMessage="1" sqref="AT51 CE7 BB65 BB52:BB53 BB61 AT56:AT57 BB56:BB59 BB7:BB48 BW7:BW48 CE9:CE48 GY11:GY48 IJ11:IJ48 IB11:IB48 HL11:HL48 HG11:HG48 AT7:AT49 BG7:BG49">
      <formula1>DSXaTuTinhHuyen</formula1>
    </dataValidation>
    <dataValidation type="list" allowBlank="1" showInputMessage="1" showErrorMessage="1" sqref="BR50 AO7:AO9 CB7:CB48 BR7:BR48 HW11:HW48 IG11:IG48 GT11:GT48 AO11:AO49">
      <formula1>GioiTinh</formula1>
    </dataValidation>
    <dataValidation type="list" allowBlank="1" showInputMessage="1" showErrorMessage="1" sqref="CC7 AZ53 AZ57:AZ59 AZ7:AZ48 CC9:CC48 BU7:BU48 HE11:HE48 GW11:GW48 HZ11:HZ48 IH11:IH48 HJ11:HJ48 BE7:BE49 AR7:AR49">
      <formula1>Tinh</formula1>
    </dataValidation>
    <dataValidation type="list" allowBlank="1" showInputMessage="1" showErrorMessage="1" sqref="C4:D4">
      <formula1>LoaiHoSoVN</formula1>
    </dataValidation>
    <dataValidation type="list" allowBlank="1" showInputMessage="1" showErrorMessage="1" sqref="BC7 AU7:AU8 BX7:BX8 CF7 AU26 BH11:BH45 HM11:HM45 HH11:HH45 BC11:BC45">
      <formula1>DSThonTuTinhHuyenXa</formula1>
    </dataValidation>
    <dataValidation type="list" allowBlank="1" showInputMessage="1" showErrorMessage="1" sqref="AP54 GU11:GU48 AP7:AP49">
      <formula1>QuocTich</formula1>
    </dataValidation>
    <dataValidation type="list" allowBlank="1" showInputMessage="1" showErrorMessage="1" sqref="B54 FG11:FG48 B7:B49">
      <formula1>LoaiD02</formula1>
    </dataValidation>
    <dataValidation type="list" allowBlank="1" showInputMessage="1" showErrorMessage="1" sqref="AF53 AF7:AF48 GK11:GK48">
      <formula1>MucHuongBHYT</formula1>
    </dataValidation>
    <dataValidation type="list" allowBlank="1" showInputMessage="1" showErrorMessage="1" sqref="C3:D3">
      <formula1>HeThong</formula1>
    </dataValidation>
    <dataValidation type="list" allowBlank="1" showInputMessage="1" showErrorMessage="1" sqref="CY50:CY51 CZ7:CZ48 JE11:JE48">
      <formula1>LoaiD03TS</formula1>
    </dataValidation>
    <dataValidation type="list" allowBlank="1" showInputMessage="1" showErrorMessage="1" sqref="DH52 DG50 DI7:DI48 JN11:JN48">
      <formula1>PhuongAnD03TS</formula1>
    </dataValidation>
    <dataValidation type="list" allowBlank="1" showInputMessage="1" showErrorMessage="1" sqref="CG7 CG9:CG48 IL11:IL48">
      <formula1>MoiQuanHe</formula1>
    </dataValidation>
    <dataValidation type="list" allowBlank="1" showInputMessage="1" showErrorMessage="1" sqref="CW52">
      <formula1>LoaiDSK</formula1>
    </dataValidation>
    <dataValidation type="list" allowBlank="1" showInputMessage="1" showErrorMessage="1" sqref="CM54 CO53 CZ50:CZ51 CM50 DA7:DA48 JF11:JF48">
      <formula1>DoiTuongThamGia</formula1>
    </dataValidation>
    <dataValidation type="list" allowBlank="1" showInputMessage="1" showErrorMessage="1" sqref="CD52 CT7:CT8">
      <formula1>LoaiD05</formula1>
    </dataValidation>
    <dataValidation type="list" allowBlank="1" showInputMessage="1" showErrorMessage="1" sqref="GV11:GV48 AQ7:AQ49">
      <formula1>DanToc</formula1>
    </dataValidation>
    <dataValidation type="list" allowBlank="1" showInputMessage="1" showErrorMessage="1" sqref="GJ11:GJ48 AE7:AE48">
      <formula1>DaCoSo</formula1>
    </dataValidation>
    <dataValidation type="list" allowBlank="1" showInputMessage="1" showErrorMessage="1" sqref="GP11:GP48 AK7:AK49">
      <formula1>CamKetTT</formula1>
    </dataValidation>
    <dataValidation type="list" allowBlank="1" showInputMessage="1" showErrorMessage="1" sqref="GL11:GL48 AG7:AG48">
      <formula1>ChiCoNamSinh</formula1>
    </dataValidation>
    <dataValidation type="list" allowBlank="1" showInputMessage="1" showErrorMessage="1" sqref="GO11:GO48 AJ7:AJ48">
      <formula1>MaLuongTT</formula1>
    </dataValidation>
    <dataValidation type="list" allowBlank="1" showInputMessage="1" showErrorMessage="1" sqref="HY11:HY48 BT7:BT48">
      <formula1>LoaiGiayTo</formula1>
    </dataValidation>
    <dataValidation type="list" allowBlank="1" showInputMessage="1" showErrorMessage="1" sqref="GN11:GN48 AI7:AI49">
      <formula1>MaVungSS</formula1>
    </dataValidation>
    <dataValidation type="list" allowBlank="1" showInputMessage="1" showErrorMessage="1" sqref="HP11:HP48 BK7:BK49">
      <formula1>PhuongThucDong</formula1>
    </dataValidation>
    <dataValidation type="list" allowBlank="1" showInputMessage="1" showErrorMessage="1" sqref="GI11:GI48 AD7:AD49">
      <formula1>TyLeDong</formula1>
    </dataValidation>
    <dataValidation type="list" allowBlank="1" showInputMessage="1" showErrorMessage="1" sqref="GG11:GG48 AB7:AB49">
      <formula1>PhuongAn</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Danh Sách TS2021(501&gt;1000)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yte</cp:lastModifiedBy>
  <dcterms:created xsi:type="dcterms:W3CDTF">2020-07-27T01:46:45Z</dcterms:created>
  <dcterms:modified xsi:type="dcterms:W3CDTF">2020-07-27T02:02:40Z</dcterms:modified>
</cp:coreProperties>
</file>